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1" windowWidth="15480" windowHeight="10455" activeTab="0"/>
  </bookViews>
  <sheets>
    <sheet name="scoreexcel_535" sheetId="1" r:id="rId1"/>
    <sheet name="Sheet2" sheetId="2" r:id="rId2"/>
    <sheet name="Sheet3" sheetId="3" r:id="rId3"/>
  </sheets>
  <definedNames>
    <definedName name="_xlnm.Print_Area" localSheetId="0">'scoreexcel_535'!$A:$S</definedName>
    <definedName name="_xlnm.Print_Titles" localSheetId="0">'scoreexcel_535'!$5:$9</definedName>
  </definedNames>
  <calcPr fullCalcOnLoad="1"/>
</workbook>
</file>

<file path=xl/sharedStrings.xml><?xml version="1.0" encoding="utf-8"?>
<sst xmlns="http://schemas.openxmlformats.org/spreadsheetml/2006/main" count="1120" uniqueCount="493">
  <si>
    <t>Name</t>
  </si>
  <si>
    <t>Last</t>
  </si>
  <si>
    <t>A.</t>
  </si>
  <si>
    <t>M.</t>
  </si>
  <si>
    <t>P.</t>
  </si>
  <si>
    <t>G.</t>
  </si>
  <si>
    <t>F.</t>
  </si>
  <si>
    <t>E.</t>
  </si>
  <si>
    <t>C.</t>
  </si>
  <si>
    <t>L.</t>
  </si>
  <si>
    <t>Section</t>
  </si>
  <si>
    <t>Andryakov</t>
  </si>
  <si>
    <t>Bulychjov</t>
  </si>
  <si>
    <t>S.</t>
  </si>
  <si>
    <t>Conetti</t>
  </si>
  <si>
    <t>M. L.</t>
  </si>
  <si>
    <t>Gao</t>
  </si>
  <si>
    <t>Gero</t>
  </si>
  <si>
    <t>V.</t>
  </si>
  <si>
    <t>Golovatyuk</t>
  </si>
  <si>
    <t>Grandegger</t>
  </si>
  <si>
    <t>H. G.</t>
  </si>
  <si>
    <t>Han</t>
  </si>
  <si>
    <t>S. W.</t>
  </si>
  <si>
    <t>X.</t>
  </si>
  <si>
    <t>Huang</t>
  </si>
  <si>
    <t>Y. Y.</t>
  </si>
  <si>
    <t>Jiang</t>
  </si>
  <si>
    <t xml:space="preserve">L. </t>
  </si>
  <si>
    <t>Keeble</t>
  </si>
  <si>
    <t>W.</t>
  </si>
  <si>
    <t>Kim</t>
  </si>
  <si>
    <t>Kulikov</t>
  </si>
  <si>
    <t>T.</t>
  </si>
  <si>
    <t>Lomtadze</t>
  </si>
  <si>
    <t>C. S.</t>
  </si>
  <si>
    <t>Mao</t>
  </si>
  <si>
    <t>Martemianov</t>
  </si>
  <si>
    <t>Matsyuk</t>
  </si>
  <si>
    <t>Mei</t>
  </si>
  <si>
    <t>Moalem</t>
  </si>
  <si>
    <t>Moulson</t>
  </si>
  <si>
    <t>Murphy</t>
  </si>
  <si>
    <t>Nedosekin</t>
  </si>
  <si>
    <t>Pages</t>
  </si>
  <si>
    <t>Pelucchi</t>
  </si>
  <si>
    <t>Pollack</t>
  </si>
  <si>
    <t>R. D.</t>
  </si>
  <si>
    <t>Schamberger</t>
  </si>
  <si>
    <t xml:space="preserve">C. </t>
  </si>
  <si>
    <t>Schwick</t>
  </si>
  <si>
    <t>I.</t>
  </si>
  <si>
    <t>J.</t>
  </si>
  <si>
    <t>Shan</t>
  </si>
  <si>
    <t>G. L.</t>
  </si>
  <si>
    <t>Tong</t>
  </si>
  <si>
    <t>Y. G.</t>
  </si>
  <si>
    <t>Xie</t>
  </si>
  <si>
    <t>C. D.</t>
  </si>
  <si>
    <t>Zhang</t>
  </si>
  <si>
    <t>J. Q.</t>
  </si>
  <si>
    <t>P. P.</t>
  </si>
  <si>
    <t>Zhao</t>
  </si>
  <si>
    <t>Y.</t>
  </si>
  <si>
    <t>Zhou</t>
  </si>
  <si>
    <t>Foreign</t>
  </si>
  <si>
    <t>B.</t>
  </si>
  <si>
    <t>Trieste</t>
  </si>
  <si>
    <t>Roma 3</t>
  </si>
  <si>
    <t>Karlsruhe</t>
  </si>
  <si>
    <t>Cataldi</t>
  </si>
  <si>
    <t>Denig</t>
  </si>
  <si>
    <t>Venanzoni</t>
  </si>
  <si>
    <t>Roma2</t>
  </si>
  <si>
    <t>Carboni</t>
  </si>
  <si>
    <t>Paoluzi</t>
  </si>
  <si>
    <t>R.</t>
  </si>
  <si>
    <t>Messi</t>
  </si>
  <si>
    <t>Santovetti</t>
  </si>
  <si>
    <t>Kluge</t>
  </si>
  <si>
    <t>Valeriani</t>
  </si>
  <si>
    <t>Mueller</t>
  </si>
  <si>
    <t>Kuo</t>
  </si>
  <si>
    <t>Bacci</t>
  </si>
  <si>
    <t>Bellini</t>
  </si>
  <si>
    <t>Branchini</t>
  </si>
  <si>
    <t>Ceradini</t>
  </si>
  <si>
    <t>Farilla</t>
  </si>
  <si>
    <t>Ferrari</t>
  </si>
  <si>
    <t>Graziani</t>
  </si>
  <si>
    <t>Palutan</t>
  </si>
  <si>
    <t>Passeri</t>
  </si>
  <si>
    <t>Spiriti</t>
  </si>
  <si>
    <t>Stanescu</t>
  </si>
  <si>
    <t>Tortora</t>
  </si>
  <si>
    <t>Barbiellini</t>
  </si>
  <si>
    <t>Scuri</t>
  </si>
  <si>
    <t>Casarsa</t>
  </si>
  <si>
    <t>Roma1</t>
  </si>
  <si>
    <t>Bini</t>
  </si>
  <si>
    <t>Bocci</t>
  </si>
  <si>
    <t>Cabibbo</t>
  </si>
  <si>
    <t>Caloi</t>
  </si>
  <si>
    <t>De Lucia</t>
  </si>
  <si>
    <t>De Zorzi</t>
  </si>
  <si>
    <t>Di Domenico</t>
  </si>
  <si>
    <t>Franzini</t>
  </si>
  <si>
    <t>Gauzzi</t>
  </si>
  <si>
    <t>Lacava</t>
  </si>
  <si>
    <t>Luisi</t>
  </si>
  <si>
    <t>Pasqualucci</t>
  </si>
  <si>
    <t>Passaseo</t>
  </si>
  <si>
    <t>Petrolo</t>
  </si>
  <si>
    <t>D.</t>
  </si>
  <si>
    <t>Picca</t>
  </si>
  <si>
    <t>Pontecorvo</t>
  </si>
  <si>
    <t>Sciascia</t>
  </si>
  <si>
    <t>Silano</t>
  </si>
  <si>
    <t>Spadaro</t>
  </si>
  <si>
    <t>Valente</t>
  </si>
  <si>
    <t>Veneziano</t>
  </si>
  <si>
    <t>Erriquez</t>
  </si>
  <si>
    <t>Ruggieri</t>
  </si>
  <si>
    <t>Guarnaccia</t>
  </si>
  <si>
    <t>Bari</t>
  </si>
  <si>
    <t>O.</t>
  </si>
  <si>
    <t>Pisa</t>
  </si>
  <si>
    <t>Cervelli</t>
  </si>
  <si>
    <t>Di Falco</t>
  </si>
  <si>
    <t>Incagli</t>
  </si>
  <si>
    <t>Gatti</t>
  </si>
  <si>
    <t>Napoli</t>
  </si>
  <si>
    <t>Aloisio</t>
  </si>
  <si>
    <t>Ambrosino</t>
  </si>
  <si>
    <t>Cevenini</t>
  </si>
  <si>
    <t>Chiefari</t>
  </si>
  <si>
    <t>Di Donato</t>
  </si>
  <si>
    <t>Doria</t>
  </si>
  <si>
    <t>Merola</t>
  </si>
  <si>
    <t>Napolitano</t>
  </si>
  <si>
    <t>Pirozzi</t>
  </si>
  <si>
    <t>Saracino</t>
  </si>
  <si>
    <t>LNF</t>
  </si>
  <si>
    <t>Antonelli</t>
  </si>
  <si>
    <t>Bencivenni</t>
  </si>
  <si>
    <t>Bertolucci</t>
  </si>
  <si>
    <t>Bloise</t>
  </si>
  <si>
    <t>Bossi</t>
  </si>
  <si>
    <t>Calcaterra</t>
  </si>
  <si>
    <t>Campana</t>
  </si>
  <si>
    <t>Capon</t>
  </si>
  <si>
    <t>Ciambrone</t>
  </si>
  <si>
    <t>De Sangro</t>
  </si>
  <si>
    <t>De Simone</t>
  </si>
  <si>
    <t>Dell'Agnello</t>
  </si>
  <si>
    <t>Felici</t>
  </si>
  <si>
    <t>M.L.</t>
  </si>
  <si>
    <t>Ferrer</t>
  </si>
  <si>
    <t>Finocchiaro</t>
  </si>
  <si>
    <t>Forti</t>
  </si>
  <si>
    <t>Franceschi</t>
  </si>
  <si>
    <t>Giovannella</t>
  </si>
  <si>
    <t>Ingrosso</t>
  </si>
  <si>
    <t>Lanfranchi</t>
  </si>
  <si>
    <t>Lee-Franzini</t>
  </si>
  <si>
    <t>Miscetti</t>
  </si>
  <si>
    <t>Murtas</t>
  </si>
  <si>
    <t>Passalacqua</t>
  </si>
  <si>
    <t>Patera</t>
  </si>
  <si>
    <t>Santangelo</t>
  </si>
  <si>
    <t>Sciubba</t>
  </si>
  <si>
    <t>Sfiligoi</t>
  </si>
  <si>
    <t>De Robertis</t>
  </si>
  <si>
    <t>Lecce</t>
  </si>
  <si>
    <t>Primavera</t>
  </si>
  <si>
    <t>Gorini</t>
  </si>
  <si>
    <t>Grancagnolo</t>
  </si>
  <si>
    <t>Baldini-Ferroli</t>
  </si>
  <si>
    <t>Piccolo</t>
  </si>
  <si>
    <t>Elia</t>
  </si>
  <si>
    <t>Panareo</t>
  </si>
  <si>
    <t>Wu</t>
  </si>
  <si>
    <t>Casavola</t>
  </si>
  <si>
    <t>Ventura</t>
  </si>
  <si>
    <t>Spagnolo</t>
  </si>
  <si>
    <t>S.A.</t>
  </si>
  <si>
    <t>Status</t>
  </si>
  <si>
    <t>former mem.</t>
  </si>
  <si>
    <t>now Rome1</t>
  </si>
  <si>
    <t>talk</t>
  </si>
  <si>
    <t>year</t>
  </si>
  <si>
    <t>score</t>
  </si>
  <si>
    <t>TOTAL SCORE</t>
  </si>
  <si>
    <t>current year=</t>
  </si>
  <si>
    <t>points</t>
  </si>
  <si>
    <t>sif</t>
  </si>
  <si>
    <t>current month =</t>
  </si>
  <si>
    <t>month</t>
  </si>
  <si>
    <t>#</t>
  </si>
  <si>
    <t>novosib</t>
  </si>
  <si>
    <t>lisbona</t>
  </si>
  <si>
    <t>orsay</t>
  </si>
  <si>
    <t>int.</t>
  </si>
  <si>
    <t>conf.</t>
  </si>
  <si>
    <t>open</t>
  </si>
  <si>
    <t>minor</t>
  </si>
  <si>
    <t>poster</t>
  </si>
  <si>
    <t>major</t>
  </si>
  <si>
    <t>semin.</t>
  </si>
  <si>
    <t>eurodaf</t>
  </si>
  <si>
    <t>meet.</t>
  </si>
  <si>
    <t>HEP Dallas</t>
  </si>
  <si>
    <t>S.Miniato</t>
  </si>
  <si>
    <t>EPS</t>
  </si>
  <si>
    <t>Calo Elba</t>
  </si>
  <si>
    <t>Tsukuba</t>
  </si>
  <si>
    <t>CHEP</t>
  </si>
  <si>
    <t>Elba</t>
  </si>
  <si>
    <t>Haifa</t>
  </si>
  <si>
    <t>MIT</t>
  </si>
  <si>
    <t>HEP</t>
  </si>
  <si>
    <t>US-APS</t>
  </si>
  <si>
    <t>PSI school</t>
  </si>
  <si>
    <t>school</t>
  </si>
  <si>
    <t>GeV Beams</t>
  </si>
  <si>
    <t>LEAP</t>
  </si>
  <si>
    <t>Alimini</t>
  </si>
  <si>
    <t>calo BNL</t>
  </si>
  <si>
    <t>Adv. Det.</t>
  </si>
  <si>
    <t>Beijing</t>
  </si>
  <si>
    <t>FNAL</t>
  </si>
  <si>
    <t>Saclay</t>
  </si>
  <si>
    <t>Texas</t>
  </si>
  <si>
    <t>Wire Cham.</t>
  </si>
  <si>
    <t>Woelfle</t>
  </si>
  <si>
    <t>Freiburg</t>
  </si>
  <si>
    <t>DAFNE</t>
  </si>
  <si>
    <t>Cornell</t>
  </si>
  <si>
    <t>Fermilab</t>
  </si>
  <si>
    <t>Innsbruck</t>
  </si>
  <si>
    <t>heavy flavor</t>
  </si>
  <si>
    <t>Osaka</t>
  </si>
  <si>
    <t>4 Seas</t>
  </si>
  <si>
    <t>lep-phot</t>
  </si>
  <si>
    <t>weak int</t>
  </si>
  <si>
    <t>corfu95</t>
  </si>
  <si>
    <t>INFNET</t>
  </si>
  <si>
    <t>Icarus</t>
  </si>
  <si>
    <t>USSD</t>
  </si>
  <si>
    <t>CFIF</t>
  </si>
  <si>
    <t>HEPCCC</t>
  </si>
  <si>
    <t>DESY</t>
  </si>
  <si>
    <t>SLAC</t>
  </si>
  <si>
    <t>Kaon</t>
  </si>
  <si>
    <t>ICCHEP</t>
  </si>
  <si>
    <t>beauty</t>
  </si>
  <si>
    <t>ICHEP</t>
  </si>
  <si>
    <t>oberjoch</t>
  </si>
  <si>
    <t>sif invited</t>
  </si>
  <si>
    <t>HQ</t>
  </si>
  <si>
    <t>como</t>
  </si>
  <si>
    <t>KEK</t>
  </si>
  <si>
    <t>karlsruhe</t>
  </si>
  <si>
    <t>dafce</t>
  </si>
  <si>
    <t>DAQ</t>
  </si>
  <si>
    <t>cipan</t>
  </si>
  <si>
    <t>elba</t>
  </si>
  <si>
    <t>WIN</t>
  </si>
  <si>
    <t>eps</t>
  </si>
  <si>
    <t>argonne</t>
  </si>
  <si>
    <t>scifi</t>
  </si>
  <si>
    <t>tucson</t>
  </si>
  <si>
    <t>wire cham.</t>
  </si>
  <si>
    <t>La Thuile</t>
  </si>
  <si>
    <t>moriond</t>
  </si>
  <si>
    <t>schleching</t>
  </si>
  <si>
    <t>mainz</t>
  </si>
  <si>
    <t>Vulcano</t>
  </si>
  <si>
    <t>wein</t>
  </si>
  <si>
    <t>bonn</t>
  </si>
  <si>
    <t>eurodafne</t>
  </si>
  <si>
    <t>adelaide</t>
  </si>
  <si>
    <t>CHEp</t>
  </si>
  <si>
    <t>hadron struc</t>
  </si>
  <si>
    <t>gr.I</t>
  </si>
  <si>
    <t>tokio</t>
  </si>
  <si>
    <t>LaThiule</t>
  </si>
  <si>
    <t>Hadron</t>
  </si>
  <si>
    <t>milep</t>
  </si>
  <si>
    <t>AIHENP</t>
  </si>
  <si>
    <t>CERN</t>
  </si>
  <si>
    <t>LNF sci.com.</t>
  </si>
  <si>
    <t>IEEE</t>
  </si>
  <si>
    <t>LP</t>
  </si>
  <si>
    <t>hadron</t>
  </si>
  <si>
    <t>LEPB</t>
  </si>
  <si>
    <t>LNF sci com</t>
  </si>
  <si>
    <t>dafne99</t>
  </si>
  <si>
    <t>seminar</t>
  </si>
  <si>
    <t>paris</t>
  </si>
  <si>
    <t>bconf</t>
  </si>
  <si>
    <t>italy-japan</t>
  </si>
  <si>
    <t>Eurodafne</t>
  </si>
  <si>
    <t>ITEP</t>
  </si>
  <si>
    <t>durham</t>
  </si>
  <si>
    <t>fund.phys.</t>
  </si>
  <si>
    <t>lathuile</t>
  </si>
  <si>
    <t>brookheaven</t>
  </si>
  <si>
    <t>aps</t>
  </si>
  <si>
    <t>cern</t>
  </si>
  <si>
    <t>LNF scicom</t>
  </si>
  <si>
    <t>cipanp</t>
  </si>
  <si>
    <t>chiral</t>
  </si>
  <si>
    <t>desy</t>
  </si>
  <si>
    <t>ichep</t>
  </si>
  <si>
    <t>foreign</t>
  </si>
  <si>
    <t>K.</t>
  </si>
  <si>
    <t>Marshall</t>
  </si>
  <si>
    <t>ohio</t>
  </si>
  <si>
    <t>ferrara</t>
  </si>
  <si>
    <t>comp.</t>
  </si>
  <si>
    <t>heavy. Quark</t>
  </si>
  <si>
    <t>CALO</t>
  </si>
  <si>
    <t>calo</t>
  </si>
  <si>
    <t>LNF open</t>
  </si>
  <si>
    <t>LNF clos</t>
  </si>
  <si>
    <t>LNFclos</t>
  </si>
  <si>
    <t>stara lesna</t>
  </si>
  <si>
    <t>IHEP</t>
  </si>
  <si>
    <t>IHEP sem</t>
  </si>
  <si>
    <t>tuebingen</t>
  </si>
  <si>
    <t>Karls</t>
  </si>
  <si>
    <t>arizona</t>
  </si>
  <si>
    <t>cracow</t>
  </si>
  <si>
    <t>machine pan</t>
  </si>
  <si>
    <t>Dortmund</t>
  </si>
  <si>
    <t>last talk #</t>
  </si>
  <si>
    <t>Vienna conf.</t>
  </si>
  <si>
    <t>la thuille</t>
  </si>
  <si>
    <t>german sif</t>
  </si>
  <si>
    <t>leptre</t>
  </si>
  <si>
    <t>slac</t>
  </si>
  <si>
    <t>Annecy</t>
  </si>
  <si>
    <t>LNF closed</t>
  </si>
  <si>
    <t>LNF school</t>
  </si>
  <si>
    <t xml:space="preserve">LNF school </t>
  </si>
  <si>
    <t>caltech</t>
  </si>
  <si>
    <t>Past members and visitors</t>
  </si>
  <si>
    <t>KAON 2001</t>
  </si>
  <si>
    <t>snowmass</t>
  </si>
  <si>
    <t>Dresden</t>
  </si>
  <si>
    <t>Nguyen</t>
  </si>
  <si>
    <t>LP01</t>
  </si>
  <si>
    <t>Lomonosov</t>
  </si>
  <si>
    <t>Reiss Romoli</t>
  </si>
  <si>
    <t>photon2001</t>
  </si>
  <si>
    <t>209bis</t>
  </si>
  <si>
    <t>CERN seminar</t>
  </si>
  <si>
    <t>Lu</t>
  </si>
  <si>
    <t>Xu</t>
  </si>
  <si>
    <t>Yu</t>
  </si>
  <si>
    <t>G.W.</t>
  </si>
  <si>
    <t>P.F.</t>
  </si>
  <si>
    <t>Zema</t>
  </si>
  <si>
    <t>Dreucci</t>
  </si>
  <si>
    <t>Siena</t>
  </si>
  <si>
    <t>Clermont</t>
  </si>
  <si>
    <t>Uppsala</t>
  </si>
  <si>
    <t xml:space="preserve">SLAC </t>
  </si>
  <si>
    <t>invited</t>
  </si>
  <si>
    <t>LNF s.c. Open</t>
  </si>
  <si>
    <t>S.C.</t>
  </si>
  <si>
    <t>closed</t>
  </si>
  <si>
    <t>Munchen</t>
  </si>
  <si>
    <t>Novosib</t>
  </si>
  <si>
    <t>Moriond</t>
  </si>
  <si>
    <t>Moriond paral</t>
  </si>
  <si>
    <t>Marsiglia</t>
  </si>
  <si>
    <t>CKM CERN</t>
  </si>
  <si>
    <t>Calor02</t>
  </si>
  <si>
    <t>Parma</t>
  </si>
  <si>
    <t>Eurod.Duraham</t>
  </si>
  <si>
    <t>Meson 2002</t>
  </si>
  <si>
    <t>special</t>
  </si>
  <si>
    <t>talks</t>
  </si>
  <si>
    <t>HQL 2002</t>
  </si>
  <si>
    <t>Heidelberg</t>
  </si>
  <si>
    <t>Leone</t>
  </si>
  <si>
    <t>Vancouver</t>
  </si>
  <si>
    <t>STORI02</t>
  </si>
  <si>
    <t>PIC2002</t>
  </si>
  <si>
    <t>CERN School</t>
  </si>
  <si>
    <t>ICHEP 2002</t>
  </si>
  <si>
    <t>Garniano</t>
  </si>
  <si>
    <t>RADCOR02</t>
  </si>
  <si>
    <t>tau lepton</t>
  </si>
  <si>
    <t>marsiglia</t>
  </si>
  <si>
    <t>FrontierScience</t>
  </si>
  <si>
    <t>euridice</t>
  </si>
  <si>
    <t>Moskow</t>
  </si>
  <si>
    <t>comm.sci.naz.</t>
  </si>
  <si>
    <t>LNFscifi</t>
  </si>
  <si>
    <t>fund phys</t>
  </si>
  <si>
    <t>Juelich</t>
  </si>
  <si>
    <t>photon03</t>
  </si>
  <si>
    <t>CKM durham</t>
  </si>
  <si>
    <t>Ifae</t>
  </si>
  <si>
    <t>cipamp</t>
  </si>
  <si>
    <t>Roma3</t>
  </si>
  <si>
    <t>Di Micco</t>
  </si>
  <si>
    <t>Versaci</t>
  </si>
  <si>
    <t>Capussela</t>
  </si>
  <si>
    <t>LNF Sschool</t>
  </si>
  <si>
    <t>scicom open</t>
  </si>
  <si>
    <t>QCD Bari</t>
  </si>
  <si>
    <t>Valencia</t>
  </si>
  <si>
    <t>eps03</t>
  </si>
  <si>
    <t>CERN school</t>
  </si>
  <si>
    <t>Bonn</t>
  </si>
  <si>
    <t>hadron03</t>
  </si>
  <si>
    <t>alghero</t>
  </si>
  <si>
    <t>gr,I</t>
  </si>
  <si>
    <t>ustrom</t>
  </si>
  <si>
    <t>portland</t>
  </si>
  <si>
    <t>pisa</t>
  </si>
  <si>
    <t>seminar usa</t>
  </si>
  <si>
    <t>Frascati</t>
  </si>
  <si>
    <t>Virginia</t>
  </si>
  <si>
    <t>S.C. open</t>
  </si>
  <si>
    <t>Euridice</t>
  </si>
  <si>
    <t>padova</t>
  </si>
  <si>
    <t>milano</t>
  </si>
  <si>
    <t>calo04</t>
  </si>
  <si>
    <t>boston</t>
  </si>
  <si>
    <t>beijing</t>
  </si>
  <si>
    <t>brookhaven</t>
  </si>
  <si>
    <t>DESY ws</t>
  </si>
  <si>
    <t>Fermilab sem</t>
  </si>
  <si>
    <t>Testa</t>
  </si>
  <si>
    <t>Martini</t>
  </si>
  <si>
    <t>Barva</t>
  </si>
  <si>
    <t>QUARKS 04</t>
  </si>
  <si>
    <t>Dafne04</t>
  </si>
  <si>
    <t>ICHEP 04</t>
  </si>
  <si>
    <t>DAFNE04</t>
  </si>
  <si>
    <t>seminar BO</t>
  </si>
  <si>
    <t>meson 2004</t>
  </si>
  <si>
    <t>HQ2004</t>
  </si>
  <si>
    <t>seminar BNL</t>
  </si>
  <si>
    <t>ICHEP04</t>
  </si>
  <si>
    <t>DESY coll.</t>
  </si>
  <si>
    <t>MENU04</t>
  </si>
  <si>
    <t>HadStru04</t>
  </si>
  <si>
    <t>tau04</t>
  </si>
  <si>
    <t>gr.1</t>
  </si>
  <si>
    <t>FPCP corea</t>
  </si>
  <si>
    <t>sci.com.open</t>
  </si>
  <si>
    <t>VietNam04</t>
  </si>
  <si>
    <t>Caltech</t>
  </si>
  <si>
    <t>Charlotte</t>
  </si>
  <si>
    <t>Lathule</t>
  </si>
  <si>
    <t>DPG</t>
  </si>
  <si>
    <t>Lathuile</t>
  </si>
  <si>
    <t>Moriond QCD</t>
  </si>
  <si>
    <t>CKM san diego</t>
  </si>
  <si>
    <t>Ifae Catania</t>
  </si>
  <si>
    <t>LNFSS05</t>
  </si>
  <si>
    <t>LNF rare K dec</t>
  </si>
  <si>
    <t>Stori05 Julich</t>
  </si>
  <si>
    <t>Zurich</t>
  </si>
  <si>
    <t>Kaon2005</t>
  </si>
  <si>
    <t>Varenna</t>
  </si>
  <si>
    <t>Meola</t>
  </si>
  <si>
    <t>Perfetto</t>
  </si>
  <si>
    <t>Beltrame</t>
  </si>
  <si>
    <t>HEP 2005 Lisbon</t>
  </si>
  <si>
    <t>Hadron at COSY</t>
  </si>
  <si>
    <t>Hadron05 Rio</t>
  </si>
  <si>
    <t>Ustron</t>
  </si>
  <si>
    <t>Front.Sci. Milan</t>
  </si>
  <si>
    <t>etanet cracov</t>
  </si>
  <si>
    <t>roma3 works</t>
  </si>
  <si>
    <t>bavaria</t>
  </si>
  <si>
    <t>DIF06</t>
  </si>
  <si>
    <t>MiniWS on interf</t>
  </si>
  <si>
    <t>PIC06</t>
  </si>
  <si>
    <t>Beach06</t>
  </si>
  <si>
    <t>ICHEP06</t>
  </si>
  <si>
    <t>Lepton moments</t>
  </si>
  <si>
    <t>QNP06</t>
  </si>
  <si>
    <t>meson06</t>
  </si>
  <si>
    <t>Tau06</t>
  </si>
  <si>
    <t>Chir. Dyn.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</si>
</sst>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/>
    </xf>
    <xf numFmtId="2" fontId="0" fillId="0" borderId="6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J172"/>
  <sheetViews>
    <sheetView tabSelected="1" zoomScale="75" zoomScaleNormal="75" workbookViewId="0" topLeftCell="A1">
      <pane ySplit="8" topLeftCell="BM9" activePane="bottomLeft" state="frozen"/>
      <selection pane="topLeft" activeCell="A1" sqref="A1"/>
      <selection pane="bottomLeft" activeCell="A11" sqref="A11:IV125"/>
    </sheetView>
  </sheetViews>
  <sheetFormatPr defaultColWidth="12.7109375" defaultRowHeight="12.75"/>
  <cols>
    <col min="2" max="3" width="12.7109375" style="1" customWidth="1"/>
    <col min="4" max="4" width="12.7109375" style="3" customWidth="1"/>
    <col min="5" max="5" width="12.7109375" style="4" customWidth="1"/>
    <col min="6" max="6" width="15.57421875" style="26" customWidth="1"/>
    <col min="7" max="7" width="11.7109375" style="9" customWidth="1"/>
    <col min="8" max="8" width="5.140625" style="10" customWidth="1"/>
    <col min="9" max="9" width="6.140625" style="10" customWidth="1"/>
    <col min="10" max="10" width="5.8515625" style="10" customWidth="1"/>
    <col min="11" max="11" width="6.140625" style="10" customWidth="1"/>
    <col min="12" max="12" width="7.7109375" style="13" customWidth="1"/>
    <col min="13" max="13" width="11.7109375" style="9" customWidth="1"/>
    <col min="14" max="14" width="5.140625" style="10" customWidth="1"/>
    <col min="15" max="15" width="6.140625" style="10" customWidth="1"/>
    <col min="16" max="16" width="5.8515625" style="10" customWidth="1"/>
    <col min="17" max="17" width="6.140625" style="10" customWidth="1"/>
    <col min="18" max="18" width="7.7109375" style="13" customWidth="1"/>
    <col min="19" max="19" width="11.7109375" style="9" customWidth="1"/>
    <col min="20" max="20" width="5.140625" style="10" customWidth="1"/>
    <col min="21" max="21" width="6.140625" style="10" customWidth="1"/>
    <col min="22" max="22" width="5.8515625" style="10" customWidth="1"/>
    <col min="23" max="23" width="6.140625" style="10" customWidth="1"/>
    <col min="24" max="24" width="7.7109375" style="13" customWidth="1"/>
    <col min="25" max="25" width="11.7109375" style="9" customWidth="1"/>
    <col min="26" max="26" width="5.140625" style="10" customWidth="1"/>
    <col min="27" max="27" width="6.140625" style="10" customWidth="1"/>
    <col min="28" max="28" width="5.8515625" style="10" customWidth="1"/>
    <col min="29" max="29" width="6.140625" style="10" customWidth="1"/>
    <col min="30" max="30" width="7.7109375" style="13" customWidth="1"/>
    <col min="31" max="31" width="11.7109375" style="9" customWidth="1"/>
    <col min="32" max="32" width="5.140625" style="10" customWidth="1"/>
    <col min="33" max="33" width="6.140625" style="10" customWidth="1"/>
    <col min="34" max="34" width="5.8515625" style="10" customWidth="1"/>
    <col min="35" max="35" width="6.140625" style="10" customWidth="1"/>
    <col min="36" max="36" width="7.7109375" style="13" customWidth="1"/>
    <col min="37" max="37" width="11.7109375" style="9" customWidth="1"/>
    <col min="38" max="38" width="5.140625" style="10" customWidth="1"/>
    <col min="39" max="39" width="6.140625" style="10" customWidth="1"/>
    <col min="40" max="40" width="5.8515625" style="10" customWidth="1"/>
    <col min="41" max="41" width="6.140625" style="10" customWidth="1"/>
    <col min="42" max="42" width="7.7109375" style="13" customWidth="1"/>
    <col min="43" max="43" width="11.7109375" style="9" customWidth="1"/>
    <col min="44" max="44" width="5.140625" style="10" customWidth="1"/>
    <col min="45" max="45" width="6.140625" style="10" customWidth="1"/>
    <col min="46" max="46" width="5.8515625" style="10" customWidth="1"/>
    <col min="47" max="47" width="6.140625" style="10" customWidth="1"/>
    <col min="48" max="48" width="7.7109375" style="13" customWidth="1"/>
    <col min="49" max="49" width="11.7109375" style="9" customWidth="1"/>
    <col min="50" max="50" width="5.140625" style="10" customWidth="1"/>
    <col min="51" max="51" width="6.140625" style="10" customWidth="1"/>
    <col min="52" max="52" width="5.8515625" style="10" customWidth="1"/>
    <col min="53" max="53" width="6.140625" style="10" customWidth="1"/>
    <col min="54" max="54" width="7.7109375" style="13" customWidth="1"/>
    <col min="55" max="55" width="11.7109375" style="9" customWidth="1"/>
    <col min="56" max="56" width="5.140625" style="10" customWidth="1"/>
    <col min="57" max="57" width="6.140625" style="10" customWidth="1"/>
    <col min="58" max="58" width="5.8515625" style="10" customWidth="1"/>
    <col min="59" max="59" width="6.140625" style="10" customWidth="1"/>
    <col min="60" max="60" width="7.7109375" style="13" customWidth="1"/>
    <col min="61" max="61" width="11.7109375" style="9" customWidth="1"/>
    <col min="62" max="62" width="5.140625" style="10" customWidth="1"/>
    <col min="63" max="63" width="6.140625" style="10" customWidth="1"/>
    <col min="64" max="64" width="5.8515625" style="10" customWidth="1"/>
    <col min="65" max="65" width="6.140625" style="10" customWidth="1"/>
    <col min="66" max="66" width="7.7109375" style="13" customWidth="1"/>
    <col min="67" max="67" width="11.7109375" style="9" customWidth="1"/>
    <col min="68" max="68" width="5.140625" style="10" customWidth="1"/>
    <col min="69" max="69" width="6.140625" style="10" customWidth="1"/>
    <col min="70" max="70" width="5.8515625" style="10" customWidth="1"/>
    <col min="71" max="71" width="6.140625" style="10" customWidth="1"/>
    <col min="72" max="72" width="7.7109375" style="13" customWidth="1"/>
    <col min="73" max="73" width="11.7109375" style="9" customWidth="1"/>
    <col min="74" max="74" width="5.140625" style="10" customWidth="1"/>
    <col min="75" max="75" width="6.140625" style="10" customWidth="1"/>
    <col min="76" max="76" width="5.8515625" style="10" customWidth="1"/>
    <col min="77" max="77" width="6.140625" style="10" customWidth="1"/>
    <col min="78" max="78" width="7.7109375" style="13" customWidth="1"/>
    <col min="79" max="79" width="11.7109375" style="9" customWidth="1"/>
    <col min="80" max="80" width="5.140625" style="10" customWidth="1"/>
    <col min="81" max="81" width="6.140625" style="10" customWidth="1"/>
    <col min="82" max="82" width="5.8515625" style="10" customWidth="1"/>
    <col min="83" max="83" width="6.140625" style="10" customWidth="1"/>
    <col min="84" max="84" width="7.7109375" style="13" customWidth="1"/>
    <col min="85" max="85" width="11.7109375" style="9" customWidth="1"/>
    <col min="86" max="86" width="5.140625" style="10" customWidth="1"/>
    <col min="87" max="87" width="6.140625" style="10" customWidth="1"/>
    <col min="88" max="88" width="5.8515625" style="10" customWidth="1"/>
    <col min="89" max="89" width="6.140625" style="10" customWidth="1"/>
    <col min="90" max="90" width="7.7109375" style="13" customWidth="1"/>
    <col min="91" max="91" width="11.7109375" style="9" customWidth="1"/>
    <col min="92" max="92" width="5.140625" style="10" customWidth="1"/>
    <col min="93" max="93" width="6.140625" style="10" customWidth="1"/>
    <col min="94" max="94" width="5.8515625" style="10" customWidth="1"/>
    <col min="95" max="95" width="6.140625" style="10" customWidth="1"/>
    <col min="96" max="96" width="7.7109375" style="13" customWidth="1"/>
    <col min="97" max="97" width="11.7109375" style="9" customWidth="1"/>
    <col min="98" max="98" width="5.140625" style="10" customWidth="1"/>
    <col min="99" max="99" width="6.140625" style="10" customWidth="1"/>
    <col min="100" max="100" width="5.8515625" style="10" customWidth="1"/>
    <col min="101" max="101" width="6.140625" style="10" customWidth="1"/>
    <col min="102" max="102" width="7.7109375" style="13" customWidth="1"/>
    <col min="103" max="103" width="11.7109375" style="9" customWidth="1"/>
    <col min="104" max="104" width="5.140625" style="10" customWidth="1"/>
    <col min="105" max="105" width="6.140625" style="10" customWidth="1"/>
    <col min="106" max="106" width="5.8515625" style="10" customWidth="1"/>
    <col min="107" max="107" width="6.140625" style="10" customWidth="1"/>
    <col min="108" max="108" width="7.7109375" style="13" customWidth="1"/>
    <col min="109" max="109" width="11.7109375" style="9" customWidth="1"/>
    <col min="110" max="110" width="5.140625" style="10" customWidth="1"/>
    <col min="111" max="111" width="6.140625" style="10" customWidth="1"/>
    <col min="112" max="112" width="5.8515625" style="10" customWidth="1"/>
    <col min="113" max="113" width="6.140625" style="10" customWidth="1"/>
    <col min="114" max="114" width="7.7109375" style="13" customWidth="1"/>
  </cols>
  <sheetData>
    <row r="1" ht="13.5" thickBot="1"/>
    <row r="2" spans="2:23" ht="13.5" thickTop="1">
      <c r="B2" s="14"/>
      <c r="C2" s="28" t="s">
        <v>336</v>
      </c>
      <c r="D2" s="15">
        <v>536</v>
      </c>
      <c r="F2" s="25"/>
      <c r="G2" s="19" t="s">
        <v>202</v>
      </c>
      <c r="H2" s="19" t="s">
        <v>207</v>
      </c>
      <c r="I2" s="19" t="s">
        <v>371</v>
      </c>
      <c r="J2" s="19" t="s">
        <v>209</v>
      </c>
      <c r="K2" s="19" t="s">
        <v>205</v>
      </c>
      <c r="L2" s="19"/>
      <c r="M2" s="19"/>
      <c r="N2" s="19"/>
      <c r="O2" s="19" t="s">
        <v>371</v>
      </c>
      <c r="P2" s="19"/>
      <c r="Q2" s="37" t="s">
        <v>205</v>
      </c>
      <c r="R2" s="28" t="s">
        <v>369</v>
      </c>
      <c r="S2" s="28" t="s">
        <v>383</v>
      </c>
      <c r="T2" s="28"/>
      <c r="U2" s="28"/>
      <c r="V2" s="40" t="s">
        <v>205</v>
      </c>
      <c r="W2" s="29"/>
    </row>
    <row r="3" spans="2:23" ht="12.75">
      <c r="B3" s="29"/>
      <c r="C3" s="6" t="s">
        <v>196</v>
      </c>
      <c r="D3" s="30">
        <v>11</v>
      </c>
      <c r="E3" s="26"/>
      <c r="F3" s="20"/>
      <c r="G3" s="21" t="s">
        <v>203</v>
      </c>
      <c r="H3" s="21" t="s">
        <v>208</v>
      </c>
      <c r="I3" s="21" t="s">
        <v>204</v>
      </c>
      <c r="J3" s="21" t="s">
        <v>210</v>
      </c>
      <c r="K3" s="21" t="s">
        <v>208</v>
      </c>
      <c r="L3" s="21" t="s">
        <v>223</v>
      </c>
      <c r="M3" s="21" t="s">
        <v>195</v>
      </c>
      <c r="N3" s="21" t="s">
        <v>206</v>
      </c>
      <c r="O3" s="21" t="s">
        <v>372</v>
      </c>
      <c r="P3" s="21" t="s">
        <v>284</v>
      </c>
      <c r="Q3" s="38" t="s">
        <v>223</v>
      </c>
      <c r="R3" s="43" t="s">
        <v>195</v>
      </c>
      <c r="S3" s="43" t="s">
        <v>384</v>
      </c>
      <c r="T3" s="43"/>
      <c r="U3" s="43"/>
      <c r="V3" s="41" t="s">
        <v>203</v>
      </c>
      <c r="W3" s="29"/>
    </row>
    <row r="4" spans="2:112" ht="13.5" thickBot="1">
      <c r="B4" s="16"/>
      <c r="C4" s="17" t="s">
        <v>193</v>
      </c>
      <c r="D4" s="18">
        <v>2006</v>
      </c>
      <c r="E4" s="26"/>
      <c r="F4" s="22" t="s">
        <v>194</v>
      </c>
      <c r="G4" s="23">
        <v>3</v>
      </c>
      <c r="H4" s="23">
        <v>3</v>
      </c>
      <c r="I4" s="23">
        <v>2</v>
      </c>
      <c r="J4" s="24">
        <v>2</v>
      </c>
      <c r="K4" s="24">
        <v>2</v>
      </c>
      <c r="L4" s="23">
        <v>2</v>
      </c>
      <c r="M4" s="23">
        <v>1</v>
      </c>
      <c r="N4" s="23">
        <v>1</v>
      </c>
      <c r="O4" s="23">
        <v>0</v>
      </c>
      <c r="P4" s="24">
        <v>2</v>
      </c>
      <c r="Q4" s="39">
        <v>1</v>
      </c>
      <c r="R4" s="44">
        <v>2</v>
      </c>
      <c r="S4" s="44">
        <v>1</v>
      </c>
      <c r="T4" s="44">
        <v>2</v>
      </c>
      <c r="U4" s="44">
        <v>3</v>
      </c>
      <c r="V4" s="42">
        <v>2</v>
      </c>
      <c r="W4" s="29"/>
      <c r="Y4" s="12"/>
      <c r="Z4" s="11"/>
      <c r="AA4" s="11"/>
      <c r="AB4" s="11"/>
      <c r="AE4" s="12"/>
      <c r="AF4" s="11"/>
      <c r="AG4" s="11"/>
      <c r="AH4" s="11"/>
      <c r="AK4" s="12"/>
      <c r="AL4" s="11"/>
      <c r="AM4" s="11"/>
      <c r="AN4" s="11"/>
      <c r="AQ4" s="12"/>
      <c r="AR4" s="11"/>
      <c r="AS4" s="11"/>
      <c r="AT4" s="11"/>
      <c r="AW4" s="12"/>
      <c r="AX4" s="11"/>
      <c r="AY4" s="11"/>
      <c r="AZ4" s="11"/>
      <c r="BC4" s="12"/>
      <c r="BD4" s="11"/>
      <c r="BE4" s="11"/>
      <c r="BF4" s="11"/>
      <c r="BI4" s="12"/>
      <c r="BJ4" s="11"/>
      <c r="BK4" s="11"/>
      <c r="BL4" s="11"/>
      <c r="BO4" s="12"/>
      <c r="BP4" s="11"/>
      <c r="BQ4" s="11"/>
      <c r="BR4" s="11"/>
      <c r="BU4" s="12"/>
      <c r="BV4" s="11"/>
      <c r="BW4" s="11"/>
      <c r="BX4" s="11"/>
      <c r="CA4" s="12"/>
      <c r="CB4" s="11"/>
      <c r="CC4" s="11"/>
      <c r="CD4" s="11"/>
      <c r="CG4" s="12"/>
      <c r="CH4" s="11"/>
      <c r="CI4" s="11"/>
      <c r="CJ4" s="11"/>
      <c r="CM4" s="12"/>
      <c r="CN4" s="11"/>
      <c r="CO4" s="11"/>
      <c r="CP4" s="11"/>
      <c r="CS4" s="12"/>
      <c r="CT4" s="11"/>
      <c r="CU4" s="11"/>
      <c r="CV4" s="11"/>
      <c r="CY4" s="12"/>
      <c r="CZ4" s="11"/>
      <c r="DA4" s="11"/>
      <c r="DB4" s="11"/>
      <c r="DE4" s="12"/>
      <c r="DF4" s="11"/>
      <c r="DG4" s="11"/>
      <c r="DH4" s="11"/>
    </row>
    <row r="5" ht="13.5" thickTop="1"/>
    <row r="7" spans="1:114" ht="12.75">
      <c r="A7" t="s">
        <v>10</v>
      </c>
      <c r="B7" s="1" t="s">
        <v>186</v>
      </c>
      <c r="D7" s="3" t="s">
        <v>0</v>
      </c>
      <c r="E7" s="5" t="s">
        <v>1</v>
      </c>
      <c r="F7" s="27" t="s">
        <v>192</v>
      </c>
      <c r="G7" s="9" t="s">
        <v>189</v>
      </c>
      <c r="H7" s="10" t="s">
        <v>198</v>
      </c>
      <c r="I7" s="10" t="s">
        <v>190</v>
      </c>
      <c r="J7" s="10" t="s">
        <v>197</v>
      </c>
      <c r="K7" s="10" t="s">
        <v>194</v>
      </c>
      <c r="L7" s="13" t="s">
        <v>191</v>
      </c>
      <c r="M7" s="9" t="s">
        <v>189</v>
      </c>
      <c r="N7" s="10" t="s">
        <v>198</v>
      </c>
      <c r="O7" s="10" t="s">
        <v>190</v>
      </c>
      <c r="P7" s="10" t="s">
        <v>197</v>
      </c>
      <c r="Q7" s="10" t="s">
        <v>194</v>
      </c>
      <c r="R7" s="13" t="s">
        <v>191</v>
      </c>
      <c r="S7" s="9" t="s">
        <v>189</v>
      </c>
      <c r="T7" s="10" t="s">
        <v>198</v>
      </c>
      <c r="U7" s="10" t="s">
        <v>190</v>
      </c>
      <c r="V7" s="10" t="s">
        <v>197</v>
      </c>
      <c r="W7" s="10" t="s">
        <v>194</v>
      </c>
      <c r="X7" s="13" t="s">
        <v>191</v>
      </c>
      <c r="Y7" s="9" t="s">
        <v>189</v>
      </c>
      <c r="Z7" s="10" t="s">
        <v>198</v>
      </c>
      <c r="AA7" s="10" t="s">
        <v>190</v>
      </c>
      <c r="AB7" s="10" t="s">
        <v>197</v>
      </c>
      <c r="AC7" s="10" t="s">
        <v>194</v>
      </c>
      <c r="AD7" s="13" t="s">
        <v>191</v>
      </c>
      <c r="AE7" s="9" t="s">
        <v>189</v>
      </c>
      <c r="AF7" s="10" t="s">
        <v>198</v>
      </c>
      <c r="AG7" s="10" t="s">
        <v>190</v>
      </c>
      <c r="AH7" s="10" t="s">
        <v>197</v>
      </c>
      <c r="AI7" s="10" t="s">
        <v>194</v>
      </c>
      <c r="AJ7" s="13" t="s">
        <v>191</v>
      </c>
      <c r="AK7" s="9" t="s">
        <v>189</v>
      </c>
      <c r="AL7" s="10" t="s">
        <v>198</v>
      </c>
      <c r="AM7" s="10" t="s">
        <v>190</v>
      </c>
      <c r="AN7" s="10" t="s">
        <v>197</v>
      </c>
      <c r="AO7" s="10" t="s">
        <v>194</v>
      </c>
      <c r="AP7" s="13" t="s">
        <v>191</v>
      </c>
      <c r="AQ7" s="9" t="s">
        <v>189</v>
      </c>
      <c r="AR7" s="10" t="s">
        <v>198</v>
      </c>
      <c r="AS7" s="10" t="s">
        <v>190</v>
      </c>
      <c r="AT7" s="10" t="s">
        <v>197</v>
      </c>
      <c r="AU7" s="10" t="s">
        <v>194</v>
      </c>
      <c r="AV7" s="13" t="s">
        <v>191</v>
      </c>
      <c r="AW7" s="9" t="s">
        <v>189</v>
      </c>
      <c r="AX7" s="10" t="s">
        <v>198</v>
      </c>
      <c r="AY7" s="10" t="s">
        <v>190</v>
      </c>
      <c r="AZ7" s="10" t="s">
        <v>197</v>
      </c>
      <c r="BA7" s="10" t="s">
        <v>194</v>
      </c>
      <c r="BB7" s="13" t="s">
        <v>191</v>
      </c>
      <c r="BC7" s="9" t="s">
        <v>189</v>
      </c>
      <c r="BD7" s="10" t="s">
        <v>198</v>
      </c>
      <c r="BE7" s="10" t="s">
        <v>190</v>
      </c>
      <c r="BF7" s="10" t="s">
        <v>197</v>
      </c>
      <c r="BG7" s="10" t="s">
        <v>194</v>
      </c>
      <c r="BH7" s="13" t="s">
        <v>191</v>
      </c>
      <c r="BI7" s="9" t="s">
        <v>189</v>
      </c>
      <c r="BJ7" s="10" t="s">
        <v>198</v>
      </c>
      <c r="BK7" s="10" t="s">
        <v>190</v>
      </c>
      <c r="BL7" s="10" t="s">
        <v>197</v>
      </c>
      <c r="BM7" s="10" t="s">
        <v>194</v>
      </c>
      <c r="BN7" s="13" t="s">
        <v>191</v>
      </c>
      <c r="BO7" s="9" t="s">
        <v>189</v>
      </c>
      <c r="BP7" s="10" t="s">
        <v>198</v>
      </c>
      <c r="BQ7" s="10" t="s">
        <v>190</v>
      </c>
      <c r="BR7" s="10" t="s">
        <v>197</v>
      </c>
      <c r="BS7" s="10" t="s">
        <v>194</v>
      </c>
      <c r="BT7" s="13" t="s">
        <v>191</v>
      </c>
      <c r="BU7" s="9" t="s">
        <v>189</v>
      </c>
      <c r="BV7" s="10" t="s">
        <v>198</v>
      </c>
      <c r="BW7" s="10" t="s">
        <v>190</v>
      </c>
      <c r="BX7" s="10" t="s">
        <v>197</v>
      </c>
      <c r="BY7" s="10" t="s">
        <v>194</v>
      </c>
      <c r="BZ7" s="13" t="s">
        <v>191</v>
      </c>
      <c r="CA7" s="9" t="s">
        <v>189</v>
      </c>
      <c r="CB7" s="10" t="s">
        <v>198</v>
      </c>
      <c r="CC7" s="10" t="s">
        <v>190</v>
      </c>
      <c r="CD7" s="10" t="s">
        <v>197</v>
      </c>
      <c r="CE7" s="10" t="s">
        <v>194</v>
      </c>
      <c r="CF7" s="13" t="s">
        <v>191</v>
      </c>
      <c r="CG7" s="9" t="s">
        <v>189</v>
      </c>
      <c r="CH7" s="10" t="s">
        <v>198</v>
      </c>
      <c r="CI7" s="10" t="s">
        <v>190</v>
      </c>
      <c r="CJ7" s="10" t="s">
        <v>197</v>
      </c>
      <c r="CK7" s="10" t="s">
        <v>194</v>
      </c>
      <c r="CL7" s="13" t="s">
        <v>191</v>
      </c>
      <c r="CM7" s="9" t="s">
        <v>189</v>
      </c>
      <c r="CN7" s="10" t="s">
        <v>198</v>
      </c>
      <c r="CO7" s="10" t="s">
        <v>190</v>
      </c>
      <c r="CP7" s="10" t="s">
        <v>197</v>
      </c>
      <c r="CQ7" s="10" t="s">
        <v>194</v>
      </c>
      <c r="CR7" s="13" t="s">
        <v>191</v>
      </c>
      <c r="CS7" s="9" t="s">
        <v>189</v>
      </c>
      <c r="CT7" s="10" t="s">
        <v>198</v>
      </c>
      <c r="CU7" s="10" t="s">
        <v>190</v>
      </c>
      <c r="CV7" s="10" t="s">
        <v>197</v>
      </c>
      <c r="CW7" s="10" t="s">
        <v>194</v>
      </c>
      <c r="CX7" s="13" t="s">
        <v>191</v>
      </c>
      <c r="CY7" s="9" t="s">
        <v>189</v>
      </c>
      <c r="CZ7" s="10" t="s">
        <v>198</v>
      </c>
      <c r="DA7" s="10" t="s">
        <v>190</v>
      </c>
      <c r="DB7" s="10" t="s">
        <v>197</v>
      </c>
      <c r="DC7" s="10" t="s">
        <v>194</v>
      </c>
      <c r="DD7" s="13" t="s">
        <v>191</v>
      </c>
      <c r="DE7" s="9" t="s">
        <v>189</v>
      </c>
      <c r="DF7" s="10" t="s">
        <v>198</v>
      </c>
      <c r="DG7" s="10" t="s">
        <v>190</v>
      </c>
      <c r="DH7" s="10" t="s">
        <v>197</v>
      </c>
      <c r="DI7" s="10" t="s">
        <v>194</v>
      </c>
      <c r="DJ7" s="13" t="s">
        <v>191</v>
      </c>
    </row>
    <row r="8" spans="5:6" ht="12.75">
      <c r="E8" s="5"/>
      <c r="F8" s="27"/>
    </row>
    <row r="9" spans="4:6" ht="12.75">
      <c r="D9" s="4"/>
      <c r="F9" s="27"/>
    </row>
    <row r="11" spans="1:114" ht="12.75">
      <c r="A11" t="s">
        <v>69</v>
      </c>
      <c r="C11" s="1">
        <f>C10+1</f>
        <v>1</v>
      </c>
      <c r="D11" s="3" t="s">
        <v>2</v>
      </c>
      <c r="E11" s="8" t="s">
        <v>71</v>
      </c>
      <c r="F11" s="27">
        <f>SUMIF($7:$7,"score",11:11)</f>
        <v>13.769949004042916</v>
      </c>
      <c r="G11" s="9" t="s">
        <v>488</v>
      </c>
      <c r="H11" s="10">
        <v>532</v>
      </c>
      <c r="I11" s="10">
        <v>2006</v>
      </c>
      <c r="J11" s="10">
        <v>6</v>
      </c>
      <c r="K11" s="10">
        <f>$G$4</f>
        <v>3</v>
      </c>
      <c r="L11" s="13">
        <f>IF(IF(AND(K11&lt;&gt;0,OR(I11&lt;$D$4,AND(I11=$D$4,J11&lt;$D$3))),K11/($D$4+($D$3-1)/12-(I11+(J11-1)/12)),0)+IF(AND(I11=$D$4,J11=$D$3),K11,0)&gt;K11,K11,IF(AND(K11&lt;&gt;0,OR(I11&lt;$D$4,AND(I11=$D$4,J11&lt;$D$3))),K11/($D$4+($D$3-1)/12-(I11+(J11-1)/12)),0)+IF(AND(I11=$D$4,J11=$D$3),K11,0))</f>
        <v>3</v>
      </c>
      <c r="M11" s="9" t="s">
        <v>375</v>
      </c>
      <c r="N11" s="10">
        <v>524</v>
      </c>
      <c r="O11" s="10">
        <v>2006</v>
      </c>
      <c r="P11" s="10">
        <v>3</v>
      </c>
      <c r="Q11" s="10">
        <f>$G$4</f>
        <v>3</v>
      </c>
      <c r="R11" s="13">
        <f>IF(IF(AND(Q11&lt;&gt;0,OR(O11&lt;$D$4,AND(O11=$D$4,P11&lt;$D$3))),Q11/($D$4+($D$3-1)/12-(O11+(P11-1)/12)),0)+IF(AND(O11=$D$4,P11=$D$3),Q11,0)&gt;Q11,Q11,IF(AND(Q11&lt;&gt;0,OR(O11&lt;$D$4,AND(O11=$D$4,P11&lt;$D$3))),Q11/($D$4+($D$3-1)/12-(O11+(P11-1)/12)),0)+IF(AND(O11=$D$4,P11=$D$3),Q11,0))</f>
        <v>3</v>
      </c>
      <c r="S11" s="9" t="s">
        <v>374</v>
      </c>
      <c r="T11" s="10">
        <v>506</v>
      </c>
      <c r="U11" s="10">
        <v>2006</v>
      </c>
      <c r="V11" s="10">
        <v>2</v>
      </c>
      <c r="W11" s="10">
        <f>$G$4</f>
        <v>3</v>
      </c>
      <c r="X11" s="13">
        <f>IF(IF(AND(W11&lt;&gt;0,OR(U11&lt;$D$4,AND(U11=$D$4,V11&lt;$D$3))),W11/($D$4+($D$3-1)/12-(U11+(V11-1)/12)),0)+IF(AND(U11=$D$4,V11=$D$3),W11,0)&gt;W11,W11,IF(AND(W11&lt;&gt;0,OR(U11&lt;$D$4,AND(U11=$D$4,V11&lt;$D$3))),W11/($D$4+($D$3-1)/12-(U11+(V11-1)/12)),0)+IF(AND(U11=$D$4,V11=$D$3),W11,0))</f>
        <v>3</v>
      </c>
      <c r="Y11" s="9" t="s">
        <v>450</v>
      </c>
      <c r="Z11" s="10">
        <v>444</v>
      </c>
      <c r="AA11" s="10">
        <v>2004</v>
      </c>
      <c r="AB11" s="10">
        <v>7</v>
      </c>
      <c r="AC11" s="10">
        <f>$K$4</f>
        <v>2</v>
      </c>
      <c r="AD11" s="13">
        <f>IF(IF(AND(AC11&lt;&gt;0,OR(AA11&lt;$D$4,AND(AA11=$D$4,AB11&lt;$D$3))),AC11/($D$4+($D$3-1)/12-(AA11+(AB11-1)/12)),0)+IF(AND(AA11=$D$4,AB11=$D$3),AC11,0)&gt;AC11,AC11,IF(AND(AC11&lt;&gt;0,OR(AA11&lt;$D$4,AND(AA11=$D$4,AB11&lt;$D$3))),AC11/($D$4+($D$3-1)/12-(AA11+(AB11-1)/12)),0)+IF(AND(AA11=$D$4,AB11=$D$3),AC11,0))</f>
        <v>0.857142857142885</v>
      </c>
      <c r="AE11" s="9" t="s">
        <v>375</v>
      </c>
      <c r="AF11" s="10">
        <v>421</v>
      </c>
      <c r="AG11" s="10">
        <v>2004</v>
      </c>
      <c r="AH11" s="10">
        <v>3</v>
      </c>
      <c r="AI11" s="10">
        <f>$S$4</f>
        <v>1</v>
      </c>
      <c r="AJ11" s="13">
        <f>IF(IF(AND(AI11&lt;&gt;0,OR(AG11&lt;$D$4,AND(AG11=$D$4,AH11&lt;$D$3))),AI11/($D$4+($D$3-1)/12-(AG11+(AH11-1)/12)),0)+IF(AND(AG11=$D$4,AH11=$D$3),AI11,0)&gt;AI11,AI11,IF(AND(AI11&lt;&gt;0,OR(AG11&lt;$D$4,AND(AG11=$D$4,AH11&lt;$D$3))),AI11/($D$4+($D$3-1)/12-(AG11+(AH11-1)/12)),0)+IF(AND(AG11=$D$4,AH11=$D$3),AI11,0))</f>
        <v>0.3750000000000213</v>
      </c>
      <c r="AK11" s="9" t="s">
        <v>419</v>
      </c>
      <c r="AL11" s="10">
        <v>391</v>
      </c>
      <c r="AM11" s="10">
        <v>2003</v>
      </c>
      <c r="AN11" s="10">
        <v>9</v>
      </c>
      <c r="AO11" s="10">
        <f>$S$4</f>
        <v>1</v>
      </c>
      <c r="AP11" s="13">
        <f>IF(IF(AND(AO11&lt;&gt;0,OR(AM11&lt;$D$4,AND(AM11=$D$4,AN11&lt;$D$3))),AO11/($D$4+($D$3-1)/12-(AM11+(AN11-1)/12)),0)+IF(AND(AM11=$D$4,AN11=$D$3),AO11,0)&gt;AO11,AO11,IF(AND(AO11&lt;&gt;0,OR(AM11&lt;$D$4,AND(AM11=$D$4,AN11&lt;$D$3))),AO11/($D$4+($D$3-1)/12-(AM11+(AN11-1)/12)),0)+IF(AND(AM11=$D$4,AN11=$D$3),AO11,0))</f>
        <v>0.31578947368422566</v>
      </c>
      <c r="AQ11" s="9" t="s">
        <v>413</v>
      </c>
      <c r="AR11" s="10">
        <v>378</v>
      </c>
      <c r="AS11" s="10">
        <v>2003</v>
      </c>
      <c r="AT11" s="10">
        <v>5</v>
      </c>
      <c r="AU11" s="10">
        <f>$I$4</f>
        <v>2</v>
      </c>
      <c r="AV11" s="13">
        <f>IF(IF(AND(AU11&lt;&gt;0,OR(AS11&lt;$D$4,AND(AS11=$D$4,AT11&lt;$D$3))),AU11/($D$4+($D$3-1)/12-(AS11+(AT11-1)/12)),0)+IF(AND(AS11=$D$4,AT11=$D$3),AU11,0)&gt;AU11,AU11,IF(AND(AU11&lt;&gt;0,OR(AS11&lt;$D$4,AND(AS11=$D$4,AT11&lt;$D$3))),AU11/($D$4+($D$3-1)/12-(AS11+(AT11-1)/12)),0)+IF(AND(AS11=$D$4,AT11=$D$3),AU11,0))</f>
        <v>0.5714285714285714</v>
      </c>
      <c r="AW11" s="9" t="s">
        <v>394</v>
      </c>
      <c r="AX11" s="10">
        <v>342</v>
      </c>
      <c r="AY11" s="10">
        <v>2002</v>
      </c>
      <c r="AZ11" s="10">
        <v>9</v>
      </c>
      <c r="BA11" s="10">
        <f>$G$4</f>
        <v>3</v>
      </c>
      <c r="BB11" s="13">
        <f>IF(IF(AND(BA11&lt;&gt;0,OR(AY11&lt;$D$4,AND(AY11=$D$4,AZ11&lt;$D$3))),BA11/($D$4+($D$3-1)/12-(AY11+(AZ11-1)/12)),0)+IF(AND(AY11=$D$4,AZ11=$D$3),BA11,0)&gt;BA11,BA11,IF(AND(BA11&lt;&gt;0,OR(AY11&lt;$D$4,AND(AY11=$D$4,AZ11&lt;$D$3))),BA11/($D$4+($D$3-1)/12-(AY11+(AZ11-1)/12)),0)+IF(AND(AY11=$D$4,AZ11=$D$3),BA11,0))</f>
        <v>0.7200000000000262</v>
      </c>
      <c r="BC11" s="9" t="s">
        <v>341</v>
      </c>
      <c r="BD11" s="10">
        <v>276</v>
      </c>
      <c r="BE11" s="10">
        <v>2001</v>
      </c>
      <c r="BF11" s="10">
        <v>4</v>
      </c>
      <c r="BG11" s="10">
        <f>$G$4</f>
        <v>3</v>
      </c>
      <c r="BH11" s="13">
        <f>IF(IF(AND(BG11&lt;&gt;0,OR(BE11&lt;$D$4,AND(BE11=$D$4,BF11&lt;$D$3))),BG11/($D$4+($D$3-1)/12-(BE11+(BF11-1)/12)),0)+IF(AND(BE11=$D$4,BF11=$D$3),BG11,0)&gt;BG11,BG11,IF(AND(BG11&lt;&gt;0,OR(BE11&lt;$D$4,AND(BE11=$D$4,BF11&lt;$D$3))),BG11/($D$4+($D$3-1)/12-(BE11+(BF11-1)/12)),0)+IF(AND(BE11=$D$4,BF11=$D$3),BG11,0))</f>
        <v>0.5373134328358282</v>
      </c>
      <c r="BI11" s="9" t="s">
        <v>339</v>
      </c>
      <c r="BJ11" s="10">
        <v>273</v>
      </c>
      <c r="BK11" s="10">
        <v>2001</v>
      </c>
      <c r="BL11" s="10">
        <v>3</v>
      </c>
      <c r="BM11" s="10">
        <f>$M$4</f>
        <v>1</v>
      </c>
      <c r="BN11" s="13">
        <f>IF(IF(AND(BM11&lt;&gt;0,OR(BK11&lt;$D$4,AND(BK11=$D$4,BL11&lt;$D$3))),BM11/($D$4+($D$3-1)/12-(BK11+(BL11-1)/12)),0)+IF(AND(BK11=$D$4,BL11=$D$3),BM11,0)&gt;BM11,BM11,IF(AND(BM11&lt;&gt;0,OR(BK11&lt;$D$4,AND(BK11=$D$4,BL11&lt;$D$3))),BM11/($D$4+($D$3-1)/12-(BK11+(BL11-1)/12)),0)+IF(AND(BK11=$D$4,BL11=$D$3),BM11,0))</f>
        <v>0.17647058823529885</v>
      </c>
      <c r="BO11" s="9" t="s">
        <v>327</v>
      </c>
      <c r="BP11" s="10">
        <v>259</v>
      </c>
      <c r="BQ11" s="10">
        <v>2000</v>
      </c>
      <c r="BR11" s="10">
        <v>10</v>
      </c>
      <c r="BS11" s="10">
        <f>$G$4</f>
        <v>3</v>
      </c>
      <c r="BT11" s="13">
        <f>IF(IF(AND(BS11&lt;&gt;0,OR(BQ11&lt;$D$4,AND(BQ11=$D$4,BR11&lt;$D$3))),BS11/($D$4+($D$3-1)/12-(BQ11+(BR11-1)/12)),0)+IF(AND(BQ11=$D$4,BR11=$D$3),BS11,0)&gt;BS11,BS11,IF(AND(BS11&lt;&gt;0,OR(BQ11&lt;$D$4,AND(BQ11=$D$4,BR11&lt;$D$3))),BS11/($D$4+($D$3-1)/12-(BQ11+(BR11-1)/12)),0)+IF(AND(BQ11=$D$4,BR11=$D$3),BS11,0))</f>
        <v>0.493150684931513</v>
      </c>
      <c r="BU11" s="9" t="s">
        <v>297</v>
      </c>
      <c r="BV11" s="10">
        <v>205</v>
      </c>
      <c r="BW11" s="10">
        <v>1999</v>
      </c>
      <c r="BX11" s="10">
        <v>11</v>
      </c>
      <c r="BY11" s="10">
        <f>$G$4</f>
        <v>3</v>
      </c>
      <c r="BZ11" s="13">
        <f>IF(IF(AND(BY11&lt;&gt;0,OR(BW11&lt;$D$4,AND(BW11=$D$4,BX11&lt;$D$3))),BY11/($D$4+($D$3-1)/12-(BW11+(BX11-1)/12)),0)+IF(AND(BW11=$D$4,BX11=$D$3),BY11,0)&gt;BY11,BY11,IF(AND(BY11&lt;&gt;0,OR(BW11&lt;$D$4,AND(BW11=$D$4,BX11&lt;$D$3))),BY11/($D$4+($D$3-1)/12-(BW11+(BX11-1)/12)),0)+IF(AND(BW11=$D$4,BX11=$D$3),BY11,0))</f>
        <v>0.42857142857142855</v>
      </c>
      <c r="CA11" s="9" t="s">
        <v>257</v>
      </c>
      <c r="CB11" s="10">
        <v>100</v>
      </c>
      <c r="CC11" s="10">
        <v>1996</v>
      </c>
      <c r="CD11" s="10">
        <v>9</v>
      </c>
      <c r="CE11" s="10">
        <f>$G$4</f>
        <v>3</v>
      </c>
      <c r="CF11" s="13">
        <f>IF(IF(AND(CE11&lt;&gt;0,OR(CC11&lt;$D$4,AND(CC11=$D$4,CD11&lt;$D$3))),CE11/($D$4+($D$3-1)/12-(CC11+(CD11-1)/12)),0)+IF(AND(CC11=$D$4,CD11=$D$3),CE11,0)&gt;CE11,CE11,IF(AND(CE11&lt;&gt;0,OR(CC11&lt;$D$4,AND(CC11=$D$4,CD11&lt;$D$3))),CE11/($D$4+($D$3-1)/12-(CC11+(CD11-1)/12)),0)+IF(AND(CC11=$D$4,CD11=$D$3),CE11,0))</f>
        <v>0.29508196721311913</v>
      </c>
      <c r="CL11" s="13">
        <f>IF(IF(AND(CK11&lt;&gt;0,OR(CI11&lt;$D$4,AND(CI11=$D$4,CJ11&lt;$D$3))),CK11/($D$4+($D$3-1)/12-(CI11+(CJ11-1)/12)),0)+IF(AND(CI11=$D$4,CJ11=$D$3),CK11,0)&gt;CK11,CK11,IF(AND(CK11&lt;&gt;0,OR(CI11&lt;$D$4,AND(CI11=$D$4,CJ11&lt;$D$3))),CK11/($D$4+($D$3-1)/12-(CI11+(CJ11-1)/12)),0)+IF(AND(CI11=$D$4,CJ11=$D$3),CK11,0))</f>
        <v>0</v>
      </c>
      <c r="CR11" s="13">
        <f>IF(IF(AND(CQ11&lt;&gt;0,OR(CO11&lt;$D$4,AND(CO11=$D$4,CP11&lt;$D$3))),CQ11/($D$4+($D$3-1)/12-(CO11+(CP11-1)/12)),0)+IF(AND(CO11=$D$4,CP11=$D$3),CQ11,0)&gt;CQ11,CQ11,IF(AND(CQ11&lt;&gt;0,OR(CO11&lt;$D$4,AND(CO11=$D$4,CP11&lt;$D$3))),CQ11/($D$4+($D$3-1)/12-(CO11+(CP11-1)/12)),0)+IF(AND(CO11=$D$4,CP11=$D$3),CQ11,0))</f>
        <v>0</v>
      </c>
      <c r="CX11" s="13">
        <f>IF(IF(AND(CW11&lt;&gt;0,OR(CU11&lt;$D$4,AND(CU11=$D$4,CV11&lt;$D$3))),CW11/($D$4+($D$3-1)/12-(CU11+(CV11-1)/12)),0)+IF(AND(CU11=$D$4,CV11=$D$3),CW11,0)&gt;CW11,CW11,IF(AND(CW11&lt;&gt;0,OR(CU11&lt;$D$4,AND(CU11=$D$4,CV11&lt;$D$3))),CW11/($D$4+($D$3-1)/12-(CU11+(CV11-1)/12)),0)+IF(AND(CU11=$D$4,CV11=$D$3),CW11,0))</f>
        <v>0</v>
      </c>
      <c r="DD11" s="13">
        <f>IF(IF(AND(DC11&lt;&gt;0,OR(DA11&lt;$D$4,AND(DA11=$D$4,DB11&lt;$D$3))),DC11/($D$4+($D$3-1)/12-(DA11+(DB11-1)/12)),0)+IF(AND(DA11=$D$4,DB11=$D$3),DC11,0)&gt;DC11,DC11,IF(AND(DC11&lt;&gt;0,OR(DA11&lt;$D$4,AND(DA11=$D$4,DB11&lt;$D$3))),DC11/($D$4+($D$3-1)/12-(DA11+(DB11-1)/12)),0)+IF(AND(DA11=$D$4,DB11=$D$3),DC11,0))</f>
        <v>0</v>
      </c>
      <c r="DJ11" s="13">
        <f>IF(IF(AND(DI11&lt;&gt;0,OR(DG11&lt;$D$4,AND(DG11=$D$4,DH11&lt;$D$3))),DI11/($D$4+($D$3-1)/12-(DG11+(DH11-1)/12)),0)+IF(AND(DG11=$D$4,DH11=$D$3),DI11,0)&gt;DI11,DI11,IF(AND(DI11&lt;&gt;0,OR(DG11&lt;$D$4,AND(DG11=$D$4,DH11&lt;$D$3))),DI11/($D$4+($D$3-1)/12-(DG11+(DH11-1)/12)),0)+IF(AND(DG11=$D$4,DH11=$D$3),DI11,0))</f>
        <v>0</v>
      </c>
    </row>
    <row r="12" spans="1:114" ht="12.75">
      <c r="A12" t="s">
        <v>98</v>
      </c>
      <c r="C12" s="1">
        <f>C11+1</f>
        <v>2</v>
      </c>
      <c r="D12" s="3" t="s">
        <v>3</v>
      </c>
      <c r="E12" s="4" t="s">
        <v>438</v>
      </c>
      <c r="F12" s="27">
        <f>SUMIF($7:$7,"score",12:12)</f>
        <v>12.971428571428905</v>
      </c>
      <c r="G12" s="9" t="s">
        <v>486</v>
      </c>
      <c r="H12" s="10">
        <v>526</v>
      </c>
      <c r="I12" s="10">
        <v>2006</v>
      </c>
      <c r="J12" s="10">
        <v>7</v>
      </c>
      <c r="K12" s="10">
        <f>$G$4</f>
        <v>3</v>
      </c>
      <c r="L12" s="13">
        <f>IF(IF(AND(K12&lt;&gt;0,OR(I12&lt;$D$4,AND(I12=$D$4,J12&lt;$D$3))),K12/($D$4+($D$3-1)/12-(I12+(J12-1)/12)),0)+IF(AND(I12=$D$4,J12=$D$3),K12,0)&gt;K12,K12,IF(AND(K12&lt;&gt;0,OR(I12&lt;$D$4,AND(I12=$D$4,J12&lt;$D$3))),K12/($D$4+($D$3-1)/12-(I12+(J12-1)/12)),0)+IF(AND(I12=$D$4,J12=$D$3),K12,0))</f>
        <v>3</v>
      </c>
      <c r="M12" s="9" t="s">
        <v>375</v>
      </c>
      <c r="N12" s="10">
        <v>522</v>
      </c>
      <c r="O12" s="10">
        <v>2006</v>
      </c>
      <c r="P12" s="10">
        <v>3</v>
      </c>
      <c r="Q12" s="10">
        <f>$G$4</f>
        <v>3</v>
      </c>
      <c r="R12" s="13">
        <f>IF(IF(AND(Q12&lt;&gt;0,OR(O12&lt;$D$4,AND(O12=$D$4,P12&lt;$D$3))),Q12/($D$4+($D$3-1)/12-(O12+(P12-1)/12)),0)+IF(AND(O12=$D$4,P12=$D$3),Q12,0)&gt;Q12,Q12,IF(AND(Q12&lt;&gt;0,OR(O12&lt;$D$4,AND(O12=$D$4,P12&lt;$D$3))),Q12/($D$4+($D$3-1)/12-(O12+(P12-1)/12)),0)+IF(AND(O12=$D$4,P12=$D$3),Q12,0))</f>
        <v>3</v>
      </c>
      <c r="S12" s="9" t="s">
        <v>374</v>
      </c>
      <c r="T12" s="10">
        <v>508</v>
      </c>
      <c r="U12" s="10">
        <v>2006</v>
      </c>
      <c r="V12" s="10">
        <v>2</v>
      </c>
      <c r="W12" s="10">
        <f>$S$4</f>
        <v>1</v>
      </c>
      <c r="X12" s="13">
        <f>IF(IF(AND(W12&lt;&gt;0,OR(U12&lt;$D$4,AND(U12=$D$4,V12&lt;$D$3))),W12/($D$4+($D$3-1)/12-(U12+(V12-1)/12)),0)+IF(AND(U12=$D$4,V12=$D$3),W12,0)&gt;W12,W12,IF(AND(W12&lt;&gt;0,OR(U12&lt;$D$4,AND(U12=$D$4,V12&lt;$D$3))),W12/($D$4+($D$3-1)/12-(U12+(V12-1)/12)),0)+IF(AND(U12=$D$4,V12=$D$3),W12,0))</f>
        <v>1</v>
      </c>
      <c r="Y12" s="9" t="s">
        <v>374</v>
      </c>
      <c r="Z12" s="10">
        <v>508</v>
      </c>
      <c r="AA12" s="10">
        <v>2006</v>
      </c>
      <c r="AB12" s="10">
        <v>2</v>
      </c>
      <c r="AC12" s="10">
        <f>$G$4</f>
        <v>3</v>
      </c>
      <c r="AD12" s="13">
        <f>IF(IF(AND(AC12&lt;&gt;0,OR(AA12&lt;$D$4,AND(AA12=$D$4,AB12&lt;$D$3))),AC12/($D$4+($D$3-1)/12-(AA12+(AB12-1)/12)),0)+IF(AND(AA12=$D$4,AB12=$D$3),AC12,0)&gt;AC12,AC12,IF(AND(AC12&lt;&gt;0,OR(AA12&lt;$D$4,AND(AA12=$D$4,AB12&lt;$D$3))),AC12/($D$4+($D$3-1)/12-(AA12+(AB12-1)/12)),0)+IF(AND(AA12=$D$4,AB12=$D$3),AC12,0))</f>
        <v>3</v>
      </c>
      <c r="AE12" s="9" t="s">
        <v>478</v>
      </c>
      <c r="AF12" s="10">
        <v>496</v>
      </c>
      <c r="AG12" s="10">
        <v>2005</v>
      </c>
      <c r="AH12" s="10">
        <v>9</v>
      </c>
      <c r="AI12" s="10">
        <f>$G$4</f>
        <v>3</v>
      </c>
      <c r="AJ12" s="13">
        <f>IF(IF(AND(AI12&lt;&gt;0,OR(AG12&lt;$D$4,AND(AG12=$D$4,AH12&lt;$D$3))),AI12/($D$4+($D$3-1)/12-(AG12+(AH12-1)/12)),0)+IF(AND(AG12=$D$4,AH12=$D$3),AI12,0)&gt;AI12,AI12,IF(AND(AI12&lt;&gt;0,OR(AG12&lt;$D$4,AND(AG12=$D$4,AH12&lt;$D$3))),AI12/($D$4+($D$3-1)/12-(AG12+(AH12-1)/12)),0)+IF(AND(AG12=$D$4,AH12=$D$3),AI12,0))</f>
        <v>2.5714285714289056</v>
      </c>
      <c r="AK12" s="9" t="s">
        <v>344</v>
      </c>
      <c r="AL12" s="10">
        <v>432</v>
      </c>
      <c r="AM12" s="10">
        <v>2004</v>
      </c>
      <c r="AN12" s="10">
        <v>5</v>
      </c>
      <c r="AO12" s="10">
        <f>$Q$4</f>
        <v>1</v>
      </c>
      <c r="AP12" s="13">
        <f>IF(IF(AND(AO12&lt;&gt;0,OR(AM12&lt;$D$4,AND(AM12=$D$4,AN12&lt;$D$3))),AO12/($D$4+($D$3-1)/12-(AM12+(AN12-1)/12)),0)+IF(AND(AM12=$D$4,AN12=$D$3),AO12,0)&gt;AO12,AO12,IF(AND(AO12&lt;&gt;0,OR(AM12&lt;$D$4,AND(AM12=$D$4,AN12&lt;$D$3))),AO12/($D$4+($D$3-1)/12-(AM12+(AN12-1)/12)),0)+IF(AND(AM12=$D$4,AN12=$D$3),AO12,0))</f>
        <v>0.4</v>
      </c>
      <c r="AV12" s="13">
        <f>IF(IF(AND(AU12&lt;&gt;0,OR(AS12&lt;$D$4,AND(AS12=$D$4,AT12&lt;$D$3))),AU12/($D$4+($D$3-1)/12-(AS12+(AT12-1)/12)),0)+IF(AND(AS12=$D$4,AT12=$D$3),AU12,0)&gt;AU12,AU12,IF(AND(AU12&lt;&gt;0,OR(AS12&lt;$D$4,AND(AS12=$D$4,AT12&lt;$D$3))),AU12/($D$4+($D$3-1)/12-(AS12+(AT12-1)/12)),0)+IF(AND(AS12=$D$4,AT12=$D$3),AU12,0))</f>
        <v>0</v>
      </c>
      <c r="BB12" s="13">
        <f>IF(IF(AND(BA12&lt;&gt;0,OR(AY12&lt;$D$4,AND(AY12=$D$4,AZ12&lt;$D$3))),BA12/($D$4+($D$3-1)/12-(AY12+(AZ12-1)/12)),0)+IF(AND(AY12=$D$4,AZ12=$D$3),BA12,0)&gt;BA12,BA12,IF(AND(BA12&lt;&gt;0,OR(AY12&lt;$D$4,AND(AY12=$D$4,AZ12&lt;$D$3))),BA12/($D$4+($D$3-1)/12-(AY12+(AZ12-1)/12)),0)+IF(AND(AY12=$D$4,AZ12=$D$3),BA12,0))</f>
        <v>0</v>
      </c>
      <c r="BH12" s="13">
        <f>IF(IF(AND(BG12&lt;&gt;0,OR(BE12&lt;$D$4,AND(BE12=$D$4,BF12&lt;$D$3))),BG12/($D$4+($D$3-1)/12-(BE12+(BF12-1)/12)),0)+IF(AND(BE12=$D$4,BF12=$D$3),BG12,0)&gt;BG12,BG12,IF(AND(BG12&lt;&gt;0,OR(BE12&lt;$D$4,AND(BE12=$D$4,BF12&lt;$D$3))),BG12/($D$4+($D$3-1)/12-(BE12+(BF12-1)/12)),0)+IF(AND(BE12=$D$4,BF12=$D$3),BG12,0))</f>
        <v>0</v>
      </c>
      <c r="BN12" s="13">
        <f>IF(IF(AND(BM12&lt;&gt;0,OR(BK12&lt;$D$4,AND(BK12=$D$4,BL12&lt;$D$3))),BM12/($D$4+($D$3-1)/12-(BK12+(BL12-1)/12)),0)+IF(AND(BK12=$D$4,BL12=$D$3),BM12,0)&gt;BM12,BM12,IF(AND(BM12&lt;&gt;0,OR(BK12&lt;$D$4,AND(BK12=$D$4,BL12&lt;$D$3))),BM12/($D$4+($D$3-1)/12-(BK12+(BL12-1)/12)),0)+IF(AND(BK12=$D$4,BL12=$D$3),BM12,0))</f>
        <v>0</v>
      </c>
      <c r="BT12" s="13">
        <f>IF(IF(AND(BS12&lt;&gt;0,OR(BQ12&lt;$D$4,AND(BQ12=$D$4,BR12&lt;$D$3))),BS12/($D$4+($D$3-1)/12-(BQ12+(BR12-1)/12)),0)+IF(AND(BQ12=$D$4,BR12=$D$3),BS12,0)&gt;BS12,BS12,IF(AND(BS12&lt;&gt;0,OR(BQ12&lt;$D$4,AND(BQ12=$D$4,BR12&lt;$D$3))),BS12/($D$4+($D$3-1)/12-(BQ12+(BR12-1)/12)),0)+IF(AND(BQ12=$D$4,BR12=$D$3),BS12,0))</f>
        <v>0</v>
      </c>
      <c r="BZ12" s="13">
        <f>IF(IF(AND(BY12&lt;&gt;0,OR(BW12&lt;$D$4,AND(BW12=$D$4,BX12&lt;$D$3))),BY12/($D$4+($D$3-1)/12-(BW12+(BX12-1)/12)),0)+IF(AND(BW12=$D$4,BX12=$D$3),BY12,0)&gt;BY12,BY12,IF(AND(BY12&lt;&gt;0,OR(BW12&lt;$D$4,AND(BW12=$D$4,BX12&lt;$D$3))),BY12/($D$4+($D$3-1)/12-(BW12+(BX12-1)/12)),0)+IF(AND(BW12=$D$4,BX12=$D$3),BY12,0))</f>
        <v>0</v>
      </c>
      <c r="CF12" s="13">
        <f>IF(IF(AND(CE12&lt;&gt;0,OR(CC12&lt;$D$4,AND(CC12=$D$4,CD12&lt;$D$3))),CE12/($D$4+($D$3-1)/12-(CC12+(CD12-1)/12)),0)+IF(AND(CC12=$D$4,CD12=$D$3),CE12,0)&gt;CE12,CE12,IF(AND(CE12&lt;&gt;0,OR(CC12&lt;$D$4,AND(CC12=$D$4,CD12&lt;$D$3))),CE12/($D$4+($D$3-1)/12-(CC12+(CD12-1)/12)),0)+IF(AND(CC12=$D$4,CD12=$D$3),CE12,0))</f>
        <v>0</v>
      </c>
      <c r="CL12" s="13">
        <f>IF(IF(AND(CK12&lt;&gt;0,OR(CI12&lt;$D$4,AND(CI12=$D$4,CJ12&lt;$D$3))),CK12/($D$4+($D$3-1)/12-(CI12+(CJ12-1)/12)),0)+IF(AND(CI12=$D$4,CJ12=$D$3),CK12,0)&gt;CK12,CK12,IF(AND(CK12&lt;&gt;0,OR(CI12&lt;$D$4,AND(CI12=$D$4,CJ12&lt;$D$3))),CK12/($D$4+($D$3-1)/12-(CI12+(CJ12-1)/12)),0)+IF(AND(CI12=$D$4,CJ12=$D$3),CK12,0))</f>
        <v>0</v>
      </c>
      <c r="CR12" s="13">
        <f>IF(IF(AND(CQ12&lt;&gt;0,OR(CO12&lt;$D$4,AND(CO12=$D$4,CP12&lt;$D$3))),CQ12/($D$4+($D$3-1)/12-(CO12+(CP12-1)/12)),0)+IF(AND(CO12=$D$4,CP12=$D$3),CQ12,0)&gt;CQ12,CQ12,IF(AND(CQ12&lt;&gt;0,OR(CO12&lt;$D$4,AND(CO12=$D$4,CP12&lt;$D$3))),CQ12/($D$4+($D$3-1)/12-(CO12+(CP12-1)/12)),0)+IF(AND(CO12=$D$4,CP12=$D$3),CQ12,0))</f>
        <v>0</v>
      </c>
      <c r="CX12" s="13">
        <f>IF(IF(AND(CW12&lt;&gt;0,OR(CU12&lt;$D$4,AND(CU12=$D$4,CV12&lt;$D$3))),CW12/($D$4+($D$3-1)/12-(CU12+(CV12-1)/12)),0)+IF(AND(CU12=$D$4,CV12=$D$3),CW12,0)&gt;CW12,CW12,IF(AND(CW12&lt;&gt;0,OR(CU12&lt;$D$4,AND(CU12=$D$4,CV12&lt;$D$3))),CW12/($D$4+($D$3-1)/12-(CU12+(CV12-1)/12)),0)+IF(AND(CU12=$D$4,CV12=$D$3),CW12,0))</f>
        <v>0</v>
      </c>
      <c r="DD12" s="13">
        <f>IF(IF(AND(DC12&lt;&gt;0,OR(DA12&lt;$D$4,AND(DA12=$D$4,DB12&lt;$D$3))),DC12/($D$4+($D$3-1)/12-(DA12+(DB12-1)/12)),0)+IF(AND(DA12=$D$4,DB12=$D$3),DC12,0)&gt;DC12,DC12,IF(AND(DC12&lt;&gt;0,OR(DA12&lt;$D$4,AND(DA12=$D$4,DB12&lt;$D$3))),DC12/($D$4+($D$3-1)/12-(DA12+(DB12-1)/12)),0)+IF(AND(DA12=$D$4,DB12=$D$3),DC12,0))</f>
        <v>0</v>
      </c>
      <c r="DJ12" s="13">
        <f>IF(IF(AND(DI12&lt;&gt;0,OR(DG12&lt;$D$4,AND(DG12=$D$4,DH12&lt;$D$3))),DI12/($D$4+($D$3-1)/12-(DG12+(DH12-1)/12)),0)+IF(AND(DG12=$D$4,DH12=$D$3),DI12,0)&gt;DI12,DI12,IF(AND(DI12&lt;&gt;0,OR(DG12&lt;$D$4,AND(DG12=$D$4,DH12&lt;$D$3))),DI12/($D$4+($D$3-1)/12-(DG12+(DH12-1)/12)),0)+IF(AND(DG12=$D$4,DH12=$D$3),DI12,0))</f>
        <v>0</v>
      </c>
    </row>
    <row r="13" spans="1:114" ht="12.75">
      <c r="A13" t="s">
        <v>426</v>
      </c>
      <c r="C13" s="1">
        <f>C12+1</f>
        <v>3</v>
      </c>
      <c r="D13" s="3" t="s">
        <v>5</v>
      </c>
      <c r="E13" s="8" t="s">
        <v>72</v>
      </c>
      <c r="F13" s="27">
        <f>SUMIF($7:$7,"score",13:13)</f>
        <v>12.712989953516447</v>
      </c>
      <c r="G13" s="9" t="s">
        <v>491</v>
      </c>
      <c r="H13" s="10">
        <v>535</v>
      </c>
      <c r="I13" s="10">
        <v>2006</v>
      </c>
      <c r="J13" s="10">
        <v>9</v>
      </c>
      <c r="K13" s="10">
        <f>$G$4</f>
        <v>3</v>
      </c>
      <c r="L13" s="13">
        <f>IF(IF(AND(K13&lt;&gt;0,OR(I13&lt;$D$4,AND(I13=$D$4,J13&lt;$D$3))),K13/($D$4+($D$3-1)/12-(I13+(J13-1)/12)),0)+IF(AND(I13=$D$4,J13=$D$3),K13,0)&gt;K13,K13,IF(AND(K13&lt;&gt;0,OR(I13&lt;$D$4,AND(I13=$D$4,J13&lt;$D$3))),K13/($D$4+($D$3-1)/12-(I13+(J13-1)/12)),0)+IF(AND(I13=$D$4,J13=$D$3),K13,0))</f>
        <v>3</v>
      </c>
      <c r="M13" s="9" t="s">
        <v>374</v>
      </c>
      <c r="N13" s="10">
        <v>505</v>
      </c>
      <c r="O13" s="10">
        <v>2006</v>
      </c>
      <c r="P13" s="10">
        <v>2</v>
      </c>
      <c r="Q13" s="10">
        <f>$G$4</f>
        <v>3</v>
      </c>
      <c r="R13" s="13">
        <f>IF(IF(AND(Q13&lt;&gt;0,OR(O13&lt;$D$4,AND(O13=$D$4,P13&lt;$D$3))),Q13/($D$4+($D$3-1)/12-(O13+(P13-1)/12)),0)+IF(AND(O13=$D$4,P13=$D$3),Q13,0)&gt;Q13,Q13,IF(AND(Q13&lt;&gt;0,OR(O13&lt;$D$4,AND(O13=$D$4,P13&lt;$D$3))),Q13/($D$4+($D$3-1)/12-(O13+(P13-1)/12)),0)+IF(AND(O13=$D$4,P13=$D$3),Q13,0))</f>
        <v>3</v>
      </c>
      <c r="S13" s="9" t="s">
        <v>284</v>
      </c>
      <c r="T13" s="10">
        <v>503</v>
      </c>
      <c r="U13" s="10">
        <v>2005</v>
      </c>
      <c r="V13" s="10">
        <v>7</v>
      </c>
      <c r="W13" s="10">
        <f>$P$4</f>
        <v>2</v>
      </c>
      <c r="X13" s="13">
        <f>IF(IF(AND(W13&lt;&gt;0,OR(U13&lt;$D$4,AND(U13=$D$4,V13&lt;$D$3))),W13/($D$4+($D$3-1)/12-(U13+(V13-1)/12)),0)+IF(AND(U13=$D$4,V13=$D$3),W13,0)&gt;W13,W13,IF(AND(W13&lt;&gt;0,OR(U13&lt;$D$4,AND(U13=$D$4,V13&lt;$D$3))),W13/($D$4+($D$3-1)/12-(U13+(V13-1)/12)),0)+IF(AND(U13=$D$4,V13=$D$3),W13,0))</f>
        <v>1.5000000000000853</v>
      </c>
      <c r="Y13" s="9" t="s">
        <v>449</v>
      </c>
      <c r="Z13" s="10">
        <v>452</v>
      </c>
      <c r="AA13" s="10">
        <v>2004</v>
      </c>
      <c r="AB13" s="10">
        <v>8</v>
      </c>
      <c r="AC13" s="10">
        <f>$G$4</f>
        <v>3</v>
      </c>
      <c r="AD13" s="13">
        <f>IF(IF(AND(AC13&lt;&gt;0,OR(AA13&lt;$D$4,AND(AA13=$D$4,AB13&lt;$D$3))),AC13/($D$4+($D$3-1)/12-(AA13+(AB13-1)/12)),0)+IF(AND(AA13=$D$4,AB13=$D$3),AC13,0)&gt;AC13,AC13,IF(AND(AC13&lt;&gt;0,OR(AA13&lt;$D$4,AND(AA13=$D$4,AB13&lt;$D$3))),AC13/($D$4+($D$3-1)/12-(AA13+(AB13-1)/12)),0)+IF(AND(AA13=$D$4,AB13=$D$3),AC13,0))</f>
        <v>1.3333333333333333</v>
      </c>
      <c r="AE13" s="9" t="s">
        <v>448</v>
      </c>
      <c r="AF13" s="10">
        <v>443</v>
      </c>
      <c r="AG13" s="10">
        <v>2004</v>
      </c>
      <c r="AH13" s="10">
        <v>7</v>
      </c>
      <c r="AI13" s="10">
        <f>$H$4</f>
        <v>3</v>
      </c>
      <c r="AJ13" s="13">
        <f>IF(IF(AND(AI13&lt;&gt;0,OR(AG13&lt;$D$4,AND(AG13=$D$4,AH13&lt;$D$3))),AI13/($D$4+($D$3-1)/12-(AG13+(AH13-1)/12)),0)+IF(AND(AG13=$D$4,AH13=$D$3),AI13,0)&gt;AI13,AI13,IF(AND(AI13&lt;&gt;0,OR(AG13&lt;$D$4,AND(AG13=$D$4,AH13&lt;$D$3))),AI13/($D$4+($D$3-1)/12-(AG13+(AH13-1)/12)),0)+IF(AND(AG13=$D$4,AH13=$D$3),AI13,0))</f>
        <v>1.2857142857143276</v>
      </c>
      <c r="AK13" s="9" t="s">
        <v>395</v>
      </c>
      <c r="AL13" s="10">
        <v>343</v>
      </c>
      <c r="AM13" s="10">
        <v>2002</v>
      </c>
      <c r="AN13" s="10">
        <v>9</v>
      </c>
      <c r="AO13" s="10">
        <f>$G$4</f>
        <v>3</v>
      </c>
      <c r="AP13" s="13">
        <f>IF(IF(AND(AO13&lt;&gt;0,OR(AM13&lt;$D$4,AND(AM13=$D$4,AN13&lt;$D$3))),AO13/($D$4+($D$3-1)/12-(AM13+(AN13-1)/12)),0)+IF(AND(AM13=$D$4,AN13=$D$3),AO13,0)&gt;AO13,AO13,IF(AND(AO13&lt;&gt;0,OR(AM13&lt;$D$4,AND(AM13=$D$4,AN13&lt;$D$3))),AO13/($D$4+($D$3-1)/12-(AM13+(AN13-1)/12)),0)+IF(AND(AM13=$D$4,AN13=$D$3),AO13,0))</f>
        <v>0.7200000000000262</v>
      </c>
      <c r="AQ13" s="9" t="s">
        <v>313</v>
      </c>
      <c r="AR13" s="10">
        <v>240</v>
      </c>
      <c r="AS13" s="10">
        <v>2000</v>
      </c>
      <c r="AT13" s="10">
        <v>7</v>
      </c>
      <c r="AU13" s="10">
        <f>$G$4</f>
        <v>3</v>
      </c>
      <c r="AV13" s="13">
        <f>IF(IF(AND(AU13&lt;&gt;0,OR(AS13&lt;$D$4,AND(AS13=$D$4,AT13&lt;$D$3))),AU13/($D$4+($D$3-1)/12-(AS13+(AT13-1)/12)),0)+IF(AND(AS13=$D$4,AT13=$D$3),AU13,0)&gt;AU13,AU13,IF(AND(AU13&lt;&gt;0,OR(AS13&lt;$D$4,AND(AS13=$D$4,AT13&lt;$D$3))),AU13/($D$4+($D$3-1)/12-(AS13+(AT13-1)/12)),0)+IF(AND(AS13=$D$4,AT13=$D$3),AU13,0))</f>
        <v>0.4736842105263215</v>
      </c>
      <c r="AW13" s="9" t="s">
        <v>281</v>
      </c>
      <c r="AX13" s="10">
        <v>223</v>
      </c>
      <c r="AY13" s="10">
        <v>2000</v>
      </c>
      <c r="AZ13" s="10">
        <v>3</v>
      </c>
      <c r="BA13" s="10">
        <f>$G$4</f>
        <v>3</v>
      </c>
      <c r="BB13" s="13">
        <f>IF(IF(AND(BA13&lt;&gt;0,OR(AY13&lt;$D$4,AND(AY13=$D$4,AZ13&lt;$D$3))),BA13/($D$4+($D$3-1)/12-(AY13+(AZ13-1)/12)),0)+IF(AND(AY13=$D$4,AZ13=$D$3),BA13,0)&gt;BA13,BA13,IF(AND(BA13&lt;&gt;0,OR(AY13&lt;$D$4,AND(AY13=$D$4,AZ13&lt;$D$3))),BA13/($D$4+($D$3-1)/12-(AY13+(AZ13-1)/12)),0)+IF(AND(AY13=$D$4,AZ13=$D$3),BA13,0))</f>
        <v>0.4500000000000102</v>
      </c>
      <c r="BC13" s="9" t="s">
        <v>304</v>
      </c>
      <c r="BD13" s="10">
        <v>222</v>
      </c>
      <c r="BE13" s="10">
        <v>2000</v>
      </c>
      <c r="BF13" s="10">
        <v>3</v>
      </c>
      <c r="BG13" s="10">
        <f>$J$4</f>
        <v>2</v>
      </c>
      <c r="BH13" s="13">
        <f>IF(IF(AND(BG13&lt;&gt;0,OR(BE13&lt;$D$4,AND(BE13=$D$4,BF13&lt;$D$3))),BG13/($D$4+($D$3-1)/12-(BE13+(BF13-1)/12)),0)+IF(AND(BE13=$D$4,BF13=$D$3),BG13,0)&gt;BG13,BG13,IF(AND(BG13&lt;&gt;0,OR(BE13&lt;$D$4,AND(BE13=$D$4,BF13&lt;$D$3))),BG13/($D$4+($D$3-1)/12-(BE13+(BF13-1)/12)),0)+IF(AND(BE13=$D$4,BF13=$D$3),BG13,0))</f>
        <v>0.3000000000000068</v>
      </c>
      <c r="BI13" s="9" t="s">
        <v>280</v>
      </c>
      <c r="BJ13" s="10">
        <v>214</v>
      </c>
      <c r="BK13" s="10">
        <v>2000</v>
      </c>
      <c r="BL13" s="10">
        <v>2</v>
      </c>
      <c r="BM13" s="10">
        <f>$J$4</f>
        <v>2</v>
      </c>
      <c r="BN13" s="13">
        <f>IF(IF(AND(BM13&lt;&gt;0,OR(BK13&lt;$D$4,AND(BK13=$D$4,BL13&lt;$D$3))),BM13/($D$4+($D$3-1)/12-(BK13+(BL13-1)/12)),0)+IF(AND(BK13=$D$4,BL13=$D$3),BM13,0)&gt;BM13,BM13,IF(AND(BM13&lt;&gt;0,OR(BK13&lt;$D$4,AND(BK13=$D$4,BL13&lt;$D$3))),BM13/($D$4+($D$3-1)/12-(BK13+(BL13-1)/12)),0)+IF(AND(BK13=$D$4,BL13=$D$3),BM13,0))</f>
        <v>0.2962962962962963</v>
      </c>
      <c r="BO13" s="9" t="s">
        <v>142</v>
      </c>
      <c r="BP13" s="10">
        <v>180</v>
      </c>
      <c r="BQ13" s="10">
        <v>1999</v>
      </c>
      <c r="BR13" s="10">
        <v>4</v>
      </c>
      <c r="BS13" s="10">
        <f>$L$4</f>
        <v>2</v>
      </c>
      <c r="BT13" s="13">
        <f>IF(IF(AND(BS13&lt;&gt;0,OR(BQ13&lt;$D$4,AND(BQ13=$D$4,BR13&lt;$D$3))),BS13/($D$4+($D$3-1)/12-(BQ13+(BR13-1)/12)),0)+IF(AND(BQ13=$D$4,BR13=$D$3),BS13,0)&gt;BS13,BS13,IF(AND(BS13&lt;&gt;0,OR(BQ13&lt;$D$4,AND(BQ13=$D$4,BR13&lt;$D$3))),BS13/($D$4+($D$3-1)/12-(BQ13+(BR13-1)/12)),0)+IF(AND(BQ13=$D$4,BR13=$D$3),BS13,0))</f>
        <v>0.26373626373626635</v>
      </c>
      <c r="BU13" s="9" t="s">
        <v>195</v>
      </c>
      <c r="BV13" s="10">
        <v>70</v>
      </c>
      <c r="BW13" s="10">
        <v>1995</v>
      </c>
      <c r="BX13" s="10">
        <v>10</v>
      </c>
      <c r="BY13" s="10">
        <f>$M$4</f>
        <v>1</v>
      </c>
      <c r="BZ13" s="13">
        <f>IF(IF(AND(BY13&lt;&gt;0,OR(BW13&lt;$D$4,AND(BW13=$D$4,BX13&lt;$D$3))),BY13/($D$4+($D$3-1)/12-(BW13+(BX13-1)/12)),0)+IF(AND(BW13=$D$4,BX13=$D$3),BY13,0)&gt;BY13,BY13,IF(AND(BY13&lt;&gt;0,OR(BW13&lt;$D$4,AND(BW13=$D$4,BX13&lt;$D$3))),BY13/($D$4+($D$3-1)/12-(BW13+(BX13-1)/12)),0)+IF(AND(BW13=$D$4,BX13=$D$3),BY13,0))</f>
        <v>0.09022556390977506</v>
      </c>
      <c r="CF13" s="13">
        <f>IF(IF(AND(CE13&lt;&gt;0,OR(CC13&lt;$D$4,AND(CC13=$D$4,CD13&lt;$D$3))),CE13/($D$4+($D$3-1)/12-(CC13+(CD13-1)/12)),0)+IF(AND(CC13=$D$4,CD13=$D$3),CE13,0)&gt;CE13,CE13,IF(AND(CE13&lt;&gt;0,OR(CC13&lt;$D$4,AND(CC13=$D$4,CD13&lt;$D$3))),CE13/($D$4+($D$3-1)/12-(CC13+(CD13-1)/12)),0)+IF(AND(CC13=$D$4,CD13=$D$3),CE13,0))</f>
        <v>0</v>
      </c>
      <c r="CL13" s="13">
        <f>IF(IF(AND(CK13&lt;&gt;0,OR(CI13&lt;$D$4,AND(CI13=$D$4,CJ13&lt;$D$3))),CK13/($D$4+($D$3-1)/12-(CI13+(CJ13-1)/12)),0)+IF(AND(CI13=$D$4,CJ13=$D$3),CK13,0)&gt;CK13,CK13,IF(AND(CK13&lt;&gt;0,OR(CI13&lt;$D$4,AND(CI13=$D$4,CJ13&lt;$D$3))),CK13/($D$4+($D$3-1)/12-(CI13+(CJ13-1)/12)),0)+IF(AND(CI13=$D$4,CJ13=$D$3),CK13,0))</f>
        <v>0</v>
      </c>
      <c r="CR13" s="13">
        <f>IF(IF(AND(CQ13&lt;&gt;0,OR(CO13&lt;$D$4,AND(CO13=$D$4,CP13&lt;$D$3))),CQ13/($D$4+($D$3-1)/12-(CO13+(CP13-1)/12)),0)+IF(AND(CO13=$D$4,CP13=$D$3),CQ13,0)&gt;CQ13,CQ13,IF(AND(CQ13&lt;&gt;0,OR(CO13&lt;$D$4,AND(CO13=$D$4,CP13&lt;$D$3))),CQ13/($D$4+($D$3-1)/12-(CO13+(CP13-1)/12)),0)+IF(AND(CO13=$D$4,CP13=$D$3),CQ13,0))</f>
        <v>0</v>
      </c>
      <c r="CX13" s="13">
        <f>IF(IF(AND(CW13&lt;&gt;0,OR(CU13&lt;$D$4,AND(CU13=$D$4,CV13&lt;$D$3))),CW13/($D$4+($D$3-1)/12-(CU13+(CV13-1)/12)),0)+IF(AND(CU13=$D$4,CV13=$D$3),CW13,0)&gt;CW13,CW13,IF(AND(CW13&lt;&gt;0,OR(CU13&lt;$D$4,AND(CU13=$D$4,CV13&lt;$D$3))),CW13/($D$4+($D$3-1)/12-(CU13+(CV13-1)/12)),0)+IF(AND(CU13=$D$4,CV13=$D$3),CW13,0))</f>
        <v>0</v>
      </c>
      <c r="DD13" s="13">
        <f>IF(IF(AND(DC13&lt;&gt;0,OR(DA13&lt;$D$4,AND(DA13=$D$4,DB13&lt;$D$3))),DC13/($D$4+($D$3-1)/12-(DA13+(DB13-1)/12)),0)+IF(AND(DA13=$D$4,DB13=$D$3),DC13,0)&gt;DC13,DC13,IF(AND(DC13&lt;&gt;0,OR(DA13&lt;$D$4,AND(DA13=$D$4,DB13&lt;$D$3))),DC13/($D$4+($D$3-1)/12-(DA13+(DB13-1)/12)),0)+IF(AND(DA13=$D$4,DB13=$D$3),DC13,0))</f>
        <v>0</v>
      </c>
      <c r="DJ13" s="13">
        <f>IF(IF(AND(DI13&lt;&gt;0,OR(DG13&lt;$D$4,AND(DG13=$D$4,DH13&lt;$D$3))),DI13/($D$4+($D$3-1)/12-(DG13+(DH13-1)/12)),0)+IF(AND(DG13=$D$4,DH13=$D$3),DI13,0)&gt;DI13,DI13,IF(AND(DI13&lt;&gt;0,OR(DG13&lt;$D$4,AND(DG13=$D$4,DH13&lt;$D$3))),DI13/($D$4+($D$3-1)/12-(DG13+(DH13-1)/12)),0)+IF(AND(DG13=$D$4,DH13=$D$3),DI13,0))</f>
        <v>0</v>
      </c>
    </row>
    <row r="14" spans="1:114" ht="12.75">
      <c r="A14" t="s">
        <v>98</v>
      </c>
      <c r="C14" s="1">
        <f>C13+1</f>
        <v>4</v>
      </c>
      <c r="D14" s="3" t="s">
        <v>8</v>
      </c>
      <c r="E14" s="4" t="s">
        <v>99</v>
      </c>
      <c r="F14" s="27">
        <f>SUMIF($7:$7,"score",14:14)</f>
        <v>10.157824836527148</v>
      </c>
      <c r="G14" s="9" t="s">
        <v>489</v>
      </c>
      <c r="H14" s="10">
        <v>533</v>
      </c>
      <c r="I14" s="10">
        <v>2006</v>
      </c>
      <c r="J14" s="10">
        <v>6</v>
      </c>
      <c r="K14" s="10">
        <f>$G$4</f>
        <v>3</v>
      </c>
      <c r="L14" s="13">
        <f>IF(IF(AND(K14&lt;&gt;0,OR(I14&lt;$D$4,AND(I14=$D$4,J14&lt;$D$3))),K14/($D$4+($D$3-1)/12-(I14+(J14-1)/12)),0)+IF(AND(I14=$D$4,J14=$D$3),K14,0)&gt;K14,K14,IF(AND(K14&lt;&gt;0,OR(I14&lt;$D$4,AND(I14=$D$4,J14&lt;$D$3))),K14/($D$4+($D$3-1)/12-(I14+(J14-1)/12)),0)+IF(AND(I14=$D$4,J14=$D$3),K14,0))</f>
        <v>3</v>
      </c>
      <c r="M14" s="9" t="s">
        <v>481</v>
      </c>
      <c r="N14" s="10">
        <v>502</v>
      </c>
      <c r="O14" s="10">
        <v>2005</v>
      </c>
      <c r="P14" s="10">
        <v>12</v>
      </c>
      <c r="Q14" s="10">
        <f>$S$4</f>
        <v>1</v>
      </c>
      <c r="R14" s="13">
        <f>IF(IF(AND(Q14&lt;&gt;0,OR(O14&lt;$D$4,AND(O14=$D$4,P14&lt;$D$3))),Q14/($D$4+($D$3-1)/12-(O14+(P14-1)/12)),0)+IF(AND(O14=$D$4,P14=$D$3),Q14,0)&gt;Q14,Q14,IF(AND(Q14&lt;&gt;0,OR(O14&lt;$D$4,AND(O14=$D$4,P14&lt;$D$3))),Q14/($D$4+($D$3-1)/12-(O14+(P14-1)/12)),0)+IF(AND(O14=$D$4,P14=$D$3),Q14,0))</f>
        <v>1</v>
      </c>
      <c r="S14" s="9" t="s">
        <v>477</v>
      </c>
      <c r="T14" s="10">
        <v>481</v>
      </c>
      <c r="U14" s="10">
        <v>2005</v>
      </c>
      <c r="V14" s="10">
        <v>8</v>
      </c>
      <c r="W14" s="10">
        <f>$G$4</f>
        <v>3</v>
      </c>
      <c r="X14" s="13">
        <f>IF(IF(AND(W14&lt;&gt;0,OR(U14&lt;$D$4,AND(U14=$D$4,V14&lt;$D$3))),W14/($D$4+($D$3-1)/12-(U14+(V14-1)/12)),0)+IF(AND(U14=$D$4,V14=$D$3),W14,0)&gt;W14,W14,IF(AND(W14&lt;&gt;0,OR(U14&lt;$D$4,AND(U14=$D$4,V14&lt;$D$3))),W14/($D$4+($D$3-1)/12-(U14+(V14-1)/12)),0)+IF(AND(U14=$D$4,V14=$D$3),W14,0))</f>
        <v>2.4</v>
      </c>
      <c r="Y14" s="9" t="s">
        <v>429</v>
      </c>
      <c r="Z14" s="10">
        <v>460</v>
      </c>
      <c r="AA14" s="10">
        <v>2004</v>
      </c>
      <c r="AB14" s="10">
        <v>9</v>
      </c>
      <c r="AC14" s="10">
        <f>$J$4</f>
        <v>2</v>
      </c>
      <c r="AD14" s="13">
        <f>IF(IF(AND(AC14&lt;&gt;0,OR(AA14&lt;$D$4,AND(AA14=$D$4,AB14&lt;$D$3))),AC14/($D$4+($D$3-1)/12-(AA14+(AB14-1)/12)),0)+IF(AND(AA14=$D$4,AB14=$D$3),AC14,0)&gt;AC14,AC14,IF(AND(AC14&lt;&gt;0,OR(AA14&lt;$D$4,AND(AA14=$D$4,AB14&lt;$D$3))),AC14/($D$4+($D$3-1)/12-(AA14+(AB14-1)/12)),0)+IF(AND(AA14=$D$4,AB14=$D$3),AC14,0))</f>
        <v>0.9230769230769876</v>
      </c>
      <c r="AE14" s="9" t="s">
        <v>403</v>
      </c>
      <c r="AF14" s="10">
        <v>361</v>
      </c>
      <c r="AG14" s="10">
        <v>2003</v>
      </c>
      <c r="AH14" s="10">
        <v>3</v>
      </c>
      <c r="AI14" s="10">
        <f>$V$4</f>
        <v>2</v>
      </c>
      <c r="AJ14" s="13">
        <f>IF(IF(AND(AI14&lt;&gt;0,OR(AG14&lt;$D$4,AND(AG14=$D$4,AH14&lt;$D$3))),AI14/($D$4+($D$3-1)/12-(AG14+(AH14-1)/12)),0)+IF(AND(AG14=$D$4,AH14=$D$3),AI14,0)&gt;AI14,AI14,IF(AND(AI14&lt;&gt;0,OR(AG14&lt;$D$4,AND(AG14=$D$4,AH14&lt;$D$3))),AI14/($D$4+($D$3-1)/12-(AG14+(AH14-1)/12)),0)+IF(AND(AG14=$D$4,AH14=$D$3),AI14,0))</f>
        <v>0.545454545454568</v>
      </c>
      <c r="AK14" s="9" t="s">
        <v>324</v>
      </c>
      <c r="AL14" s="10">
        <v>326</v>
      </c>
      <c r="AM14" s="10">
        <v>2002</v>
      </c>
      <c r="AN14" s="10">
        <v>5</v>
      </c>
      <c r="AO14" s="10">
        <f>$I$4</f>
        <v>2</v>
      </c>
      <c r="AP14" s="13">
        <f>IF(IF(AND(AO14&lt;&gt;0,OR(AM14&lt;$D$4,AND(AM14=$D$4,AN14&lt;$D$3))),AO14/($D$4+($D$3-1)/12-(AM14+(AN14-1)/12)),0)+IF(AND(AM14=$D$4,AN14=$D$3),AO14,0)&gt;AO14,AO14,IF(AND(AO14&lt;&gt;0,OR(AM14&lt;$D$4,AND(AM14=$D$4,AN14&lt;$D$3))),AO14/($D$4+($D$3-1)/12-(AM14+(AN14-1)/12)),0)+IF(AND(AM14=$D$4,AN14=$D$3),AO14,0))</f>
        <v>0.4444444444444444</v>
      </c>
      <c r="AQ14" s="9" t="s">
        <v>306</v>
      </c>
      <c r="AR14" s="10">
        <v>315</v>
      </c>
      <c r="AS14" s="10">
        <v>2002</v>
      </c>
      <c r="AT14" s="10">
        <v>3</v>
      </c>
      <c r="AU14" s="10">
        <f>$G$4</f>
        <v>3</v>
      </c>
      <c r="AV14" s="13">
        <f>IF(IF(AND(AU14&lt;&gt;0,OR(AS14&lt;$D$4,AND(AS14=$D$4,AT14&lt;$D$3))),AU14/($D$4+($D$3-1)/12-(AS14+(AT14-1)/12)),0)+IF(AND(AS14=$D$4,AT14=$D$3),AU14,0)&gt;AU14,AU14,IF(AND(AU14&lt;&gt;0,OR(AS14&lt;$D$4,AND(AS14=$D$4,AT14&lt;$D$3))),AU14/($D$4+($D$3-1)/12-(AS14+(AT14-1)/12)),0)+IF(AND(AS14=$D$4,AT14=$D$3),AU14,0))</f>
        <v>0.6428571428571638</v>
      </c>
      <c r="AW14" s="9" t="s">
        <v>343</v>
      </c>
      <c r="AX14" s="10">
        <v>278</v>
      </c>
      <c r="AY14" s="10">
        <v>2001</v>
      </c>
      <c r="AZ14" s="10">
        <v>5</v>
      </c>
      <c r="BA14" s="10">
        <f>$O$4</f>
        <v>0</v>
      </c>
      <c r="BB14" s="13">
        <f>IF(IF(AND(BA14&lt;&gt;0,OR(AY14&lt;$D$4,AND(AY14=$D$4,AZ14&lt;$D$3))),BA14/($D$4+($D$3-1)/12-(AY14+(AZ14-1)/12)),0)+IF(AND(AY14=$D$4,AZ14=$D$3),BA14,0)&gt;BA14,BA14,IF(AND(BA14&lt;&gt;0,OR(AY14&lt;$D$4,AND(AY14=$D$4,AZ14&lt;$D$3))),BA14/($D$4+($D$3-1)/12-(AY14+(AZ14-1)/12)),0)+IF(AND(AY14=$D$4,AZ14=$D$3),BA14,0))</f>
        <v>0</v>
      </c>
      <c r="BC14" s="9" t="s">
        <v>199</v>
      </c>
      <c r="BD14" s="10">
        <v>166</v>
      </c>
      <c r="BE14" s="10">
        <v>1999</v>
      </c>
      <c r="BF14" s="10">
        <v>3</v>
      </c>
      <c r="BG14" s="10">
        <f>$G$4</f>
        <v>3</v>
      </c>
      <c r="BH14" s="13">
        <f>IF(IF(AND(BG14&lt;&gt;0,OR(BE14&lt;$D$4,AND(BE14=$D$4,BF14&lt;$D$3))),BG14/($D$4+($D$3-1)/12-(BE14+(BF14-1)/12)),0)+IF(AND(BE14=$D$4,BF14=$D$3),BG14,0)&gt;BG14,BG14,IF(AND(BG14&lt;&gt;0,OR(BE14&lt;$D$4,AND(BE14=$D$4,BF14&lt;$D$3))),BG14/($D$4+($D$3-1)/12-(BE14+(BF14-1)/12)),0)+IF(AND(BE14=$D$4,BF14=$D$3),BG14,0))</f>
        <v>0.3913043478260947</v>
      </c>
      <c r="BI14" s="9" t="s">
        <v>284</v>
      </c>
      <c r="BJ14" s="10">
        <v>156</v>
      </c>
      <c r="BK14" s="10">
        <v>1998</v>
      </c>
      <c r="BL14" s="10">
        <v>9</v>
      </c>
      <c r="BM14" s="10">
        <f>$P$4</f>
        <v>2</v>
      </c>
      <c r="BN14" s="13">
        <f>IF(IF(AND(BM14&lt;&gt;0,OR(BK14&lt;$D$4,AND(BK14=$D$4,BL14&lt;$D$3))),BM14/($D$4+($D$3-1)/12-(BK14+(BL14-1)/12)),0)+IF(AND(BK14=$D$4,BL14=$D$3),BM14,0)&gt;BM14,BM14,IF(AND(BM14&lt;&gt;0,OR(BK14&lt;$D$4,AND(BK14=$D$4,BL14&lt;$D$3))),BM14/($D$4+($D$3-1)/12-(BK14+(BL14-1)/12)),0)+IF(AND(BK14=$D$4,BL14=$D$3),BM14,0))</f>
        <v>0.24489795918367802</v>
      </c>
      <c r="BO14" s="9" t="s">
        <v>266</v>
      </c>
      <c r="BP14" s="10">
        <v>129</v>
      </c>
      <c r="BQ14" s="10">
        <v>1997</v>
      </c>
      <c r="BR14" s="10">
        <v>5</v>
      </c>
      <c r="BS14" s="10">
        <f>$G$4</f>
        <v>3</v>
      </c>
      <c r="BT14" s="13">
        <f>IF(IF(AND(BS14&lt;&gt;0,OR(BQ14&lt;$D$4,AND(BQ14=$D$4,BR14&lt;$D$3))),BS14/($D$4+($D$3-1)/12-(BQ14+(BR14-1)/12)),0)+IF(AND(BQ14=$D$4,BR14=$D$3),BS14,0)&gt;BS14,BS14,IF(AND(BS14&lt;&gt;0,OR(BQ14&lt;$D$4,AND(BQ14=$D$4,BR14&lt;$D$3))),BS14/($D$4+($D$3-1)/12-(BQ14+(BR14-1)/12)),0)+IF(AND(BQ14=$D$4,BR14=$D$3),BS14,0))</f>
        <v>0.3157894736842105</v>
      </c>
      <c r="BU14" s="9" t="s">
        <v>231</v>
      </c>
      <c r="BV14" s="10">
        <v>40</v>
      </c>
      <c r="BW14" s="10">
        <v>1994</v>
      </c>
      <c r="BX14" s="10">
        <v>11</v>
      </c>
      <c r="BY14" s="10">
        <f>$H$4</f>
        <v>3</v>
      </c>
      <c r="BZ14" s="13">
        <f>IF(IF(AND(BY14&lt;&gt;0,OR(BW14&lt;$D$4,AND(BW14=$D$4,BX14&lt;$D$3))),BY14/($D$4+($D$3-1)/12-(BW14+(BX14-1)/12)),0)+IF(AND(BW14=$D$4,BX14=$D$3),BY14,0)&gt;BY14,BY14,IF(AND(BY14&lt;&gt;0,OR(BW14&lt;$D$4,AND(BW14=$D$4,BX14&lt;$D$3))),BY14/($D$4+($D$3-1)/12-(BW14+(BX14-1)/12)),0)+IF(AND(BW14=$D$4,BX14=$D$3),BY14,0))</f>
        <v>0.25</v>
      </c>
      <c r="CR14" s="13">
        <f>IF(IF(AND(CQ14&lt;&gt;0,OR(CO14&lt;$D$4,AND(CO14=$D$4,CP14&lt;$D$3))),CQ14/($D$4+($D$3-1)/12-(CO14+(CP14-1)/12)),0)+IF(AND(CO14=$D$4,CP14=$D$3),CQ14,0)&gt;CQ14,CQ14,IF(AND(CQ14&lt;&gt;0,OR(CO14&lt;$D$4,AND(CO14=$D$4,CP14&lt;$D$3))),CQ14/($D$4+($D$3-1)/12-(CO14+(CP14-1)/12)),0)+IF(AND(CO14=$D$4,CP14=$D$3),CQ14,0))</f>
        <v>0</v>
      </c>
      <c r="CX14" s="13">
        <f>IF(IF(AND(CW14&lt;&gt;0,OR(CU14&lt;$D$4,AND(CU14=$D$4,CV14&lt;$D$3))),CW14/($D$4+($D$3-1)/12-(CU14+(CV14-1)/12)),0)+IF(AND(CU14=$D$4,CV14=$D$3),CW14,0)&gt;CW14,CW14,IF(AND(CW14&lt;&gt;0,OR(CU14&lt;$D$4,AND(CU14=$D$4,CV14&lt;$D$3))),CW14/($D$4+($D$3-1)/12-(CU14+(CV14-1)/12)),0)+IF(AND(CU14=$D$4,CV14=$D$3),CW14,0))</f>
        <v>0</v>
      </c>
      <c r="DD14" s="13">
        <f>IF(IF(AND(DC14&lt;&gt;0,OR(DA14&lt;$D$4,AND(DA14=$D$4,DB14&lt;$D$3))),DC14/($D$4+($D$3-1)/12-(DA14+(DB14-1)/12)),0)+IF(AND(DA14=$D$4,DB14=$D$3),DC14,0)&gt;DC14,DC14,IF(AND(DC14&lt;&gt;0,OR(DA14&lt;$D$4,AND(DA14=$D$4,DB14&lt;$D$3))),DC14/($D$4+($D$3-1)/12-(DA14+(DB14-1)/12)),0)+IF(AND(DA14=$D$4,DB14=$D$3),DC14,0))</f>
        <v>0</v>
      </c>
      <c r="DJ14" s="13">
        <f>IF(IF(AND(DI14&lt;&gt;0,OR(DG14&lt;$D$4,AND(DG14=$D$4,DH14&lt;$D$3))),DI14/($D$4+($D$3-1)/12-(DG14+(DH14-1)/12)),0)+IF(AND(DG14=$D$4,DH14=$D$3),DI14,0)&gt;DI14,DI14,IF(AND(DI14&lt;&gt;0,OR(DG14&lt;$D$4,AND(DG14=$D$4,DH14&lt;$D$3))),DI14/($D$4+($D$3-1)/12-(DG14+(DH14-1)/12)),0)+IF(AND(DG14=$D$4,DH14=$D$3),DI14,0))</f>
        <v>0</v>
      </c>
    </row>
    <row r="15" spans="1:114" ht="12.75">
      <c r="A15" t="s">
        <v>142</v>
      </c>
      <c r="C15" s="1">
        <f>C14+1</f>
        <v>5</v>
      </c>
      <c r="D15" s="3" t="s">
        <v>66</v>
      </c>
      <c r="E15" s="4" t="s">
        <v>116</v>
      </c>
      <c r="F15" s="27">
        <f>SUMIF($7:$7,"score",15:15)</f>
        <v>10.07782740219483</v>
      </c>
      <c r="G15" s="9" t="s">
        <v>485</v>
      </c>
      <c r="H15" s="10">
        <v>525</v>
      </c>
      <c r="I15" s="10">
        <v>2006</v>
      </c>
      <c r="J15" s="10">
        <v>6</v>
      </c>
      <c r="K15" s="10">
        <f>$G$4</f>
        <v>3</v>
      </c>
      <c r="L15" s="13">
        <f>IF(IF(AND(K15&lt;&gt;0,OR(I15&lt;$D$4,AND(I15=$D$4,J15&lt;$D$3))),K15/($D$4+($D$3-1)/12-(I15+(J15-1)/12)),0)+IF(AND(I15=$D$4,J15=$D$3),K15,0)&gt;K15,K15,IF(AND(K15&lt;&gt;0,OR(I15&lt;$D$4,AND(I15=$D$4,J15&lt;$D$3))),K15/($D$4+($D$3-1)/12-(I15+(J15-1)/12)),0)+IF(AND(I15=$D$4,J15=$D$3),K15,0))</f>
        <v>3</v>
      </c>
      <c r="M15" s="9" t="s">
        <v>483</v>
      </c>
      <c r="N15" s="10">
        <v>517</v>
      </c>
      <c r="O15" s="10">
        <v>2006</v>
      </c>
      <c r="P15" s="10">
        <v>2</v>
      </c>
      <c r="Q15" s="10">
        <f>$G$4</f>
        <v>3</v>
      </c>
      <c r="R15" s="13">
        <f>IF(IF(AND(Q15&lt;&gt;0,OR(O15&lt;$D$4,AND(O15=$D$4,P15&lt;$D$3))),Q15/($D$4+($D$3-1)/12-(O15+(P15-1)/12)),0)+IF(AND(O15=$D$4,P15=$D$3),Q15,0)&gt;Q15,Q15,IF(AND(Q15&lt;&gt;0,OR(O15&lt;$D$4,AND(O15=$D$4,P15&lt;$D$3))),Q15/($D$4+($D$3-1)/12-(O15+(P15-1)/12)),0)+IF(AND(O15=$D$4,P15=$D$3),Q15,0))</f>
        <v>3</v>
      </c>
      <c r="S15" s="9" t="s">
        <v>475</v>
      </c>
      <c r="T15" s="10">
        <v>488</v>
      </c>
      <c r="U15" s="10">
        <v>2005</v>
      </c>
      <c r="V15" s="10">
        <v>7</v>
      </c>
      <c r="W15" s="10">
        <f>$G$4</f>
        <v>3</v>
      </c>
      <c r="X15" s="13">
        <f>IF(IF(AND(W15&lt;&gt;0,OR(U15&lt;$D$4,AND(U15=$D$4,V15&lt;$D$3))),W15/($D$4+($D$3-1)/12-(U15+(V15-1)/12)),0)+IF(AND(U15=$D$4,V15=$D$3),W15,0)&gt;W15,W15,IF(AND(W15&lt;&gt;0,OR(U15&lt;$D$4,AND(U15=$D$4,V15&lt;$D$3))),W15/($D$4+($D$3-1)/12-(U15+(V15-1)/12)),0)+IF(AND(U15=$D$4,V15=$D$3),W15,0))</f>
        <v>2.250000000000128</v>
      </c>
      <c r="Y15" s="9" t="s">
        <v>406</v>
      </c>
      <c r="Z15" s="10">
        <v>424</v>
      </c>
      <c r="AA15" s="10">
        <v>2004</v>
      </c>
      <c r="AB15" s="10">
        <v>4</v>
      </c>
      <c r="AC15" s="10">
        <f>$S$4</f>
        <v>1</v>
      </c>
      <c r="AD15" s="13">
        <f>IF(IF(AND(AC15&lt;&gt;0,OR(AA15&lt;$D$4,AND(AA15=$D$4,AB15&lt;$D$3))),AC15/($D$4+($D$3-1)/12-(AA15+(AB15-1)/12)),0)+IF(AND(AA15=$D$4,AB15=$D$3),AC15,0)&gt;AC15,AC15,IF(AND(AC15&lt;&gt;0,OR(AA15&lt;$D$4,AND(AA15=$D$4,AB15&lt;$D$3))),AC15/($D$4+($D$3-1)/12-(AA15+(AB15-1)/12)),0)+IF(AND(AA15=$D$4,AB15=$D$3),AC15,0))</f>
        <v>0.38709677419355976</v>
      </c>
      <c r="AE15" s="9" t="s">
        <v>405</v>
      </c>
      <c r="AF15" s="10">
        <v>366</v>
      </c>
      <c r="AG15" s="10">
        <v>2003</v>
      </c>
      <c r="AH15" s="10">
        <v>4</v>
      </c>
      <c r="AI15" s="10">
        <f>$V$4</f>
        <v>2</v>
      </c>
      <c r="AJ15" s="13">
        <f>IF(IF(AND(AI15&lt;&gt;0,OR(AG15&lt;$D$4,AND(AG15=$D$4,AH15&lt;$D$3))),AI15/($D$4+($D$3-1)/12-(AG15+(AH15-1)/12)),0)+IF(AND(AG15=$D$4,AH15=$D$3),AI15,0)&gt;AI15,AI15,IF(AND(AI15&lt;&gt;0,OR(AG15&lt;$D$4,AND(AG15=$D$4,AH15&lt;$D$3))),AI15/($D$4+($D$3-1)/12-(AG15+(AH15-1)/12)),0)+IF(AND(AG15=$D$4,AH15=$D$3),AI15,0))</f>
        <v>0.5581395348837327</v>
      </c>
      <c r="AK15" s="9" t="s">
        <v>378</v>
      </c>
      <c r="AL15" s="10">
        <v>321</v>
      </c>
      <c r="AM15" s="10">
        <v>2002</v>
      </c>
      <c r="AN15" s="10">
        <v>2</v>
      </c>
      <c r="AO15" s="10">
        <f>$K$4</f>
        <v>2</v>
      </c>
      <c r="AP15" s="13">
        <f>IF(IF(AND(AO15&lt;&gt;0,OR(AM15&lt;$D$4,AND(AM15=$D$4,AN15&lt;$D$3))),AO15/($D$4+($D$3-1)/12-(AM15+(AN15-1)/12)),0)+IF(AND(AM15=$D$4,AN15=$D$3),AO15,0)&gt;AO15,AO15,IF(AND(AO15&lt;&gt;0,OR(AM15&lt;$D$4,AND(AM15=$D$4,AN15&lt;$D$3))),AO15/($D$4+($D$3-1)/12-(AM15+(AN15-1)/12)),0)+IF(AND(AM15=$D$4,AN15=$D$3),AO15,0))</f>
        <v>0.42105263157894735</v>
      </c>
      <c r="AQ15" s="9" t="s">
        <v>266</v>
      </c>
      <c r="AR15" s="10">
        <v>232</v>
      </c>
      <c r="AS15" s="10">
        <v>2000</v>
      </c>
      <c r="AT15" s="10">
        <v>5</v>
      </c>
      <c r="AU15" s="10">
        <f>$G$4</f>
        <v>3</v>
      </c>
      <c r="AV15" s="13">
        <f>IF(IF(AND(AU15&lt;&gt;0,OR(AS15&lt;$D$4,AND(AS15=$D$4,AT15&lt;$D$3))),AU15/($D$4+($D$3-1)/12-(AS15+(AT15-1)/12)),0)+IF(AND(AS15=$D$4,AT15=$D$3),AU15,0)&gt;AU15,AU15,IF(AND(AU15&lt;&gt;0,OR(AS15&lt;$D$4,AND(AS15=$D$4,AT15&lt;$D$3))),AU15/($D$4+($D$3-1)/12-(AS15+(AT15-1)/12)),0)+IF(AND(AS15=$D$4,AT15=$D$3),AU15,0))</f>
        <v>0.46153846153846156</v>
      </c>
      <c r="BB15" s="13">
        <f>IF(IF(AND(BA15&lt;&gt;0,OR(AY15&lt;$D$4,AND(AY15=$D$4,AZ15&lt;$D$3))),BA15/($D$4+($D$3-1)/12-(AY15+(AZ15-1)/12)),0)+IF(AND(AY15=$D$4,AZ15=$D$3),BA15,0)&gt;BA15,BA15,IF(AND(BA15&lt;&gt;0,OR(AY15&lt;$D$4,AND(AY15=$D$4,AZ15&lt;$D$3))),BA15/($D$4+($D$3-1)/12-(AY15+(AZ15-1)/12)),0)+IF(AND(AY15=$D$4,AZ15=$D$3),BA15,0))</f>
        <v>0</v>
      </c>
      <c r="BH15" s="13">
        <f>IF(IF(AND(BG15&lt;&gt;0,OR(BE15&lt;$D$4,AND(BE15=$D$4,BF15&lt;$D$3))),BG15/($D$4+($D$3-1)/12-(BE15+(BF15-1)/12)),0)+IF(AND(BE15=$D$4,BF15=$D$3),BG15,0)&gt;BG15,BG15,IF(AND(BG15&lt;&gt;0,OR(BE15&lt;$D$4,AND(BE15=$D$4,BF15&lt;$D$3))),BG15/($D$4+($D$3-1)/12-(BE15+(BF15-1)/12)),0)+IF(AND(BE15=$D$4,BF15=$D$3),BG15,0))</f>
        <v>0</v>
      </c>
      <c r="BN15" s="13">
        <f>IF(IF(AND(BM15&lt;&gt;0,OR(BK15&lt;$D$4,AND(BK15=$D$4,BL15&lt;$D$3))),BM15/($D$4+($D$3-1)/12-(BK15+(BL15-1)/12)),0)+IF(AND(BK15=$D$4,BL15=$D$3),BM15,0)&gt;BM15,BM15,IF(AND(BM15&lt;&gt;0,OR(BK15&lt;$D$4,AND(BK15=$D$4,BL15&lt;$D$3))),BM15/($D$4+($D$3-1)/12-(BK15+(BL15-1)/12)),0)+IF(AND(BK15=$D$4,BL15=$D$3),BM15,0))</f>
        <v>0</v>
      </c>
      <c r="BT15" s="13">
        <f>IF(IF(AND(BS15&lt;&gt;0,OR(BQ15&lt;$D$4,AND(BQ15=$D$4,BR15&lt;$D$3))),BS15/($D$4+($D$3-1)/12-(BQ15+(BR15-1)/12)),0)+IF(AND(BQ15=$D$4,BR15=$D$3),BS15,0)&gt;BS15,BS15,IF(AND(BS15&lt;&gt;0,OR(BQ15&lt;$D$4,AND(BQ15=$D$4,BR15&lt;$D$3))),BS15/($D$4+($D$3-1)/12-(BQ15+(BR15-1)/12)),0)+IF(AND(BQ15=$D$4,BR15=$D$3),BS15,0))</f>
        <v>0</v>
      </c>
      <c r="BZ15" s="13">
        <f>IF(IF(AND(BY15&lt;&gt;0,OR(BW15&lt;$D$4,AND(BW15=$D$4,BX15&lt;$D$3))),BY15/($D$4+($D$3-1)/12-(BW15+(BX15-1)/12)),0)+IF(AND(BW15=$D$4,BX15=$D$3),BY15,0)&gt;BY15,BY15,IF(AND(BY15&lt;&gt;0,OR(BW15&lt;$D$4,AND(BW15=$D$4,BX15&lt;$D$3))),BY15/($D$4+($D$3-1)/12-(BW15+(BX15-1)/12)),0)+IF(AND(BW15=$D$4,BX15=$D$3),BY15,0))</f>
        <v>0</v>
      </c>
      <c r="CF15" s="13">
        <f>IF(IF(AND(CE15&lt;&gt;0,OR(CC15&lt;$D$4,AND(CC15=$D$4,CD15&lt;$D$3))),CE15/($D$4+($D$3-1)/12-(CC15+(CD15-1)/12)),0)+IF(AND(CC15=$D$4,CD15=$D$3),CE15,0)&gt;CE15,CE15,IF(AND(CE15&lt;&gt;0,OR(CC15&lt;$D$4,AND(CC15=$D$4,CD15&lt;$D$3))),CE15/($D$4+($D$3-1)/12-(CC15+(CD15-1)/12)),0)+IF(AND(CC15=$D$4,CD15=$D$3),CE15,0))</f>
        <v>0</v>
      </c>
      <c r="CL15" s="13">
        <f>IF(IF(AND(CK15&lt;&gt;0,OR(CI15&lt;$D$4,AND(CI15=$D$4,CJ15&lt;$D$3))),CK15/($D$4+($D$3-1)/12-(CI15+(CJ15-1)/12)),0)+IF(AND(CI15=$D$4,CJ15=$D$3),CK15,0)&gt;CK15,CK15,IF(AND(CK15&lt;&gt;0,OR(CI15&lt;$D$4,AND(CI15=$D$4,CJ15&lt;$D$3))),CK15/($D$4+($D$3-1)/12-(CI15+(CJ15-1)/12)),0)+IF(AND(CI15=$D$4,CJ15=$D$3),CK15,0))</f>
        <v>0</v>
      </c>
      <c r="CR15" s="13">
        <f>IF(IF(AND(CQ15&lt;&gt;0,OR(CO15&lt;$D$4,AND(CO15=$D$4,CP15&lt;$D$3))),CQ15/($D$4+($D$3-1)/12-(CO15+(CP15-1)/12)),0)+IF(AND(CO15=$D$4,CP15=$D$3),CQ15,0)&gt;CQ15,CQ15,IF(AND(CQ15&lt;&gt;0,OR(CO15&lt;$D$4,AND(CO15=$D$4,CP15&lt;$D$3))),CQ15/($D$4+($D$3-1)/12-(CO15+(CP15-1)/12)),0)+IF(AND(CO15=$D$4,CP15=$D$3),CQ15,0))</f>
        <v>0</v>
      </c>
      <c r="CX15" s="13">
        <f>IF(IF(AND(CW15&lt;&gt;0,OR(CU15&lt;$D$4,AND(CU15=$D$4,CV15&lt;$D$3))),CW15/($D$4+($D$3-1)/12-(CU15+(CV15-1)/12)),0)+IF(AND(CU15=$D$4,CV15=$D$3),CW15,0)&gt;CW15,CW15,IF(AND(CW15&lt;&gt;0,OR(CU15&lt;$D$4,AND(CU15=$D$4,CV15&lt;$D$3))),CW15/($D$4+($D$3-1)/12-(CU15+(CV15-1)/12)),0)+IF(AND(CU15=$D$4,CV15=$D$3),CW15,0))</f>
        <v>0</v>
      </c>
      <c r="DD15" s="13">
        <f>IF(IF(AND(DC15&lt;&gt;0,OR(DA15&lt;$D$4,AND(DA15=$D$4,DB15&lt;$D$3))),DC15/($D$4+($D$3-1)/12-(DA15+(DB15-1)/12)),0)+IF(AND(DA15=$D$4,DB15=$D$3),DC15,0)&gt;DC15,DC15,IF(AND(DC15&lt;&gt;0,OR(DA15&lt;$D$4,AND(DA15=$D$4,DB15&lt;$D$3))),DC15/($D$4+($D$3-1)/12-(DA15+(DB15-1)/12)),0)+IF(AND(DA15=$D$4,DB15=$D$3),DC15,0))</f>
        <v>0</v>
      </c>
      <c r="DJ15" s="13">
        <f>IF(IF(AND(DI15&lt;&gt;0,OR(DG15&lt;$D$4,AND(DG15=$D$4,DH15&lt;$D$3))),DI15/($D$4+($D$3-1)/12-(DG15+(DH15-1)/12)),0)+IF(AND(DG15=$D$4,DH15=$D$3),DI15,0)&gt;DI15,DI15,IF(AND(DI15&lt;&gt;0,OR(DG15&lt;$D$4,AND(DG15=$D$4,DH15&lt;$D$3))),DI15/($D$4+($D$3-1)/12-(DG15+(DH15-1)/12)),0)+IF(AND(DG15=$D$4,DH15=$D$3),DI15,0))</f>
        <v>0</v>
      </c>
    </row>
    <row r="16" spans="1:72" ht="12.75">
      <c r="A16" t="s">
        <v>142</v>
      </c>
      <c r="C16" s="1">
        <f>C15+1</f>
        <v>6</v>
      </c>
      <c r="D16" s="3" t="s">
        <v>8</v>
      </c>
      <c r="E16" s="8" t="s">
        <v>146</v>
      </c>
      <c r="F16" s="27">
        <f>SUMIF($7:$7,"score",16:16)</f>
        <v>9.82192786403715</v>
      </c>
      <c r="G16" s="9" t="s">
        <v>480</v>
      </c>
      <c r="H16" s="10">
        <v>498</v>
      </c>
      <c r="I16" s="10">
        <v>2005</v>
      </c>
      <c r="J16" s="10">
        <v>9</v>
      </c>
      <c r="K16" s="10">
        <f>$J$4</f>
        <v>2</v>
      </c>
      <c r="L16" s="13">
        <f>IF(IF(AND(K16&lt;&gt;0,OR(I16&lt;$D$4,AND(I16=$D$4,J16&lt;$D$3))),K16/($D$4+($D$3-1)/12-(I16+(J16-1)/12)),0)+IF(AND(I16=$D$4,J16=$D$3),K16,0)&gt;K16,K16,IF(AND(K16&lt;&gt;0,OR(I16&lt;$D$4,AND(I16=$D$4,J16&lt;$D$3))),K16/($D$4+($D$3-1)/12-(I16+(J16-1)/12)),0)+IF(AND(I16=$D$4,J16=$D$3),K16,0))</f>
        <v>1.7142857142859371</v>
      </c>
      <c r="M16" s="9" t="s">
        <v>479</v>
      </c>
      <c r="N16" s="10">
        <v>497</v>
      </c>
      <c r="O16" s="10">
        <v>2005</v>
      </c>
      <c r="P16" s="10">
        <v>9</v>
      </c>
      <c r="Q16" s="10">
        <f>$S$4</f>
        <v>1</v>
      </c>
      <c r="R16" s="13">
        <f>IF(IF(AND(Q16&lt;&gt;0,OR(O16&lt;$D$4,AND(O16=$D$4,P16&lt;$D$3))),Q16/($D$4+($D$3-1)/12-(O16+(P16-1)/12)),0)+IF(AND(O16=$D$4,P16=$D$3),Q16,0)&gt;Q16,Q16,IF(AND(Q16&lt;&gt;0,OR(O16&lt;$D$4,AND(O16=$D$4,P16&lt;$D$3))),Q16/($D$4+($D$3-1)/12-(O16+(P16-1)/12)),0)+IF(AND(O16=$D$4,P16=$D$3),Q16,0))</f>
        <v>0.8571428571429686</v>
      </c>
      <c r="S16" s="9" t="s">
        <v>470</v>
      </c>
      <c r="T16" s="10">
        <v>478</v>
      </c>
      <c r="U16" s="10">
        <v>2005</v>
      </c>
      <c r="V16" s="10">
        <v>6</v>
      </c>
      <c r="W16" s="10">
        <f>$G$4</f>
        <v>3</v>
      </c>
      <c r="X16" s="13">
        <f>IF(IF(AND(W16&lt;&gt;0,OR(U16&lt;$D$4,AND(U16=$D$4,V16&lt;$D$3))),W16/($D$4+($D$3-1)/12-(U16+(V16-1)/12)),0)+IF(AND(U16=$D$4,V16=$D$3),W16,0)&gt;W16,W16,IF(AND(W16&lt;&gt;0,OR(U16&lt;$D$4,AND(U16=$D$4,V16&lt;$D$3))),W16/($D$4+($D$3-1)/12-(U16+(V16-1)/12)),0)+IF(AND(U16=$D$4,V16=$D$3),W16,0))</f>
        <v>2.117647058823756</v>
      </c>
      <c r="Y16" s="9" t="s">
        <v>468</v>
      </c>
      <c r="Z16" s="10">
        <v>484</v>
      </c>
      <c r="AA16" s="10">
        <v>2005</v>
      </c>
      <c r="AB16" s="10">
        <v>5</v>
      </c>
      <c r="AC16" s="10">
        <f>$G$4</f>
        <v>3</v>
      </c>
      <c r="AD16" s="13">
        <f>IF(IF(AND(AC16&lt;&gt;0,OR(AA16&lt;$D$4,AND(AA16=$D$4,AB16&lt;$D$3))),AC16/($D$4+($D$3-1)/12-(AA16+(AB16-1)/12)),0)+IF(AND(AA16=$D$4,AB16=$D$3),AC16,0)&gt;AC16,AC16,IF(AND(AC16&lt;&gt;0,OR(AA16&lt;$D$4,AND(AA16=$D$4,AB16&lt;$D$3))),AC16/($D$4+($D$3-1)/12-(AA16+(AB16-1)/12)),0)+IF(AND(AA16=$D$4,AB16=$D$3),AC16,0))</f>
        <v>2</v>
      </c>
      <c r="AE16" s="9" t="s">
        <v>419</v>
      </c>
      <c r="AF16" s="10">
        <v>392</v>
      </c>
      <c r="AG16" s="10">
        <v>2003</v>
      </c>
      <c r="AH16" s="10">
        <v>9</v>
      </c>
      <c r="AI16" s="10">
        <f>$G$4</f>
        <v>3</v>
      </c>
      <c r="AJ16" s="13">
        <f>IF(IF(AND(AI16&lt;&gt;0,OR(AG16&lt;$D$4,AND(AG16=$D$4,AH16&lt;$D$3))),AI16/($D$4+($D$3-1)/12-(AG16+(AH16-1)/12)),0)+IF(AND(AG16=$D$4,AH16=$D$3),AI16,0)&gt;AI16,AI16,IF(AND(AI16&lt;&gt;0,OR(AG16&lt;$D$4,AND(AG16=$D$4,AH16&lt;$D$3))),AI16/($D$4+($D$3-1)/12-(AG16+(AH16-1)/12)),0)+IF(AND(AG16=$D$4,AH16=$D$3),AI16,0))</f>
        <v>0.9473684210526769</v>
      </c>
      <c r="AK16" s="9" t="s">
        <v>349</v>
      </c>
      <c r="AL16" s="10">
        <v>292</v>
      </c>
      <c r="AM16" s="10">
        <v>2001</v>
      </c>
      <c r="AN16" s="10">
        <v>7</v>
      </c>
      <c r="AO16" s="10">
        <f>$Q$4</f>
        <v>1</v>
      </c>
      <c r="AP16" s="13">
        <f>IF(IF(AND(AO16&lt;&gt;0,OR(AM16&lt;$D$4,AND(AM16=$D$4,AN16&lt;$D$3))),AO16/($D$4+($D$3-1)/12-(AM16+(AN16-1)/12)),0)+IF(AND(AM16=$D$4,AN16=$D$3),AO16,0)&gt;AO16,AO16,IF(AND(AO16&lt;&gt;0,OR(AM16&lt;$D$4,AND(AM16=$D$4,AN16&lt;$D$3))),AO16/($D$4+($D$3-1)/12-(AM16+(AN16-1)/12)),0)+IF(AND(AM16=$D$4,AN16=$D$3),AO16,0))</f>
        <v>0.18750000000000266</v>
      </c>
      <c r="AQ16" s="9" t="s">
        <v>348</v>
      </c>
      <c r="AR16" s="10">
        <v>285</v>
      </c>
      <c r="AS16" s="10">
        <v>2001</v>
      </c>
      <c r="AT16" s="10">
        <v>6</v>
      </c>
      <c r="AU16" s="10">
        <f>$G$4</f>
        <v>3</v>
      </c>
      <c r="AV16" s="13">
        <f>IF(IF(AND(AU16&lt;&gt;0,OR(AS16&lt;$D$4,AND(AS16=$D$4,AT16&lt;$D$3))),AU16/($D$4+($D$3-1)/12-(AS16+(AT16-1)/12)),0)+IF(AND(AS16=$D$4,AT16=$D$3),AU16,0)&gt;AU16,AU16,IF(AND(AU16&lt;&gt;0,OR(AS16&lt;$D$4,AND(AS16=$D$4,AT16&lt;$D$3))),AU16/($D$4+($D$3-1)/12-(AS16+(AT16-1)/12)),0)+IF(AND(AS16=$D$4,AT16=$D$3),AU16,0))</f>
        <v>0.5538461538461693</v>
      </c>
      <c r="AW16" s="9" t="s">
        <v>321</v>
      </c>
      <c r="AX16" s="10">
        <v>247</v>
      </c>
      <c r="AY16" s="10">
        <v>2000</v>
      </c>
      <c r="AZ16" s="10">
        <v>10</v>
      </c>
      <c r="BA16" s="10">
        <f>$G$4</f>
        <v>3</v>
      </c>
      <c r="BB16" s="13">
        <f>IF(IF(AND(BA16&lt;&gt;0,OR(AY16&lt;$D$4,AND(AY16=$D$4,AZ16&lt;$D$3))),BA16/($D$4+($D$3-1)/12-(AY16+(AZ16-1)/12)),0)+IF(AND(AY16=$D$4,AZ16=$D$3),BA16,0)&gt;BA16,BA16,IF(AND(BA16&lt;&gt;0,OR(AY16&lt;$D$4,AND(AY16=$D$4,AZ16&lt;$D$3))),BA16/($D$4+($D$3-1)/12-(AY16+(AZ16-1)/12)),0)+IF(AND(AY16=$D$4,AZ16=$D$3),BA16,0))</f>
        <v>0.493150684931513</v>
      </c>
      <c r="BC16" s="9" t="s">
        <v>299</v>
      </c>
      <c r="BD16" s="10">
        <v>207</v>
      </c>
      <c r="BE16" s="10">
        <v>1999</v>
      </c>
      <c r="BF16" s="10">
        <v>12</v>
      </c>
      <c r="BG16" s="10">
        <f>$H$4</f>
        <v>3</v>
      </c>
      <c r="BH16" s="13">
        <f>IF(IF(AND(BG16&lt;&gt;0,OR(BE16&lt;$D$4,AND(BE16=$D$4,BF16&lt;$D$3))),BG16/($D$4+($D$3-1)/12-(BE16+(BF16-1)/12)),0)+IF(AND(BE16=$D$4,BF16=$D$3),BG16,0)&gt;BG16,BG16,IF(AND(BG16&lt;&gt;0,OR(BE16&lt;$D$4,AND(BE16=$D$4,BF16&lt;$D$3))),BG16/($D$4+($D$3-1)/12-(BE16+(BF16-1)/12)),0)+IF(AND(BE16=$D$4,BF16=$D$3),BG16,0))</f>
        <v>0.43373493975904565</v>
      </c>
      <c r="BI16" s="9" t="s">
        <v>195</v>
      </c>
      <c r="BJ16" s="10">
        <v>71</v>
      </c>
      <c r="BK16" s="10">
        <v>1995</v>
      </c>
      <c r="BL16" s="10">
        <v>10</v>
      </c>
      <c r="BM16" s="10">
        <f>$G$4</f>
        <v>3</v>
      </c>
      <c r="BN16" s="13">
        <f>IF(IF(AND(BM16&lt;&gt;0,OR(BK16&lt;$D$4,AND(BK16=$D$4,BL16&lt;$D$3))),BM16/($D$4+($D$3-1)/12-(BK16+(BL16-1)/12)),0)+IF(AND(BK16=$D$4,BL16=$D$3),BM16,0)&gt;BM16,BM16,IF(AND(BM16&lt;&gt;0,OR(BK16&lt;$D$4,AND(BK16=$D$4,BL16&lt;$D$3))),BM16/($D$4+($D$3-1)/12-(BK16+(BL16-1)/12)),0)+IF(AND(BK16=$D$4,BL16=$D$3),BM16,0))</f>
        <v>0.2706766917293252</v>
      </c>
      <c r="BO16" s="9" t="s">
        <v>225</v>
      </c>
      <c r="BP16" s="10">
        <v>26</v>
      </c>
      <c r="BQ16" s="10">
        <v>1994</v>
      </c>
      <c r="BR16" s="10">
        <v>9</v>
      </c>
      <c r="BS16" s="10">
        <f>$G$4</f>
        <v>3</v>
      </c>
      <c r="BT16" s="13">
        <f>IF(IF(AND(BS16&lt;&gt;0,OR(BQ16&lt;$D$4,AND(BQ16=$D$4,BR16&lt;$D$3))),BS16/($D$4+($D$3-1)/12-(BQ16+(BR16-1)/12)),0)+IF(AND(BQ16=$D$4,BR16=$D$3),BS16,0)&gt;BS16,BS16,IF(AND(BS16&lt;&gt;0,OR(BQ16&lt;$D$4,AND(BQ16=$D$4,BR16&lt;$D$3))),BS16/($D$4+($D$3-1)/12-(BQ16+(BR16-1)/12)),0)+IF(AND(BQ16=$D$4,BR16=$D$3),BS16,0))</f>
        <v>0.2465753424657565</v>
      </c>
    </row>
    <row r="17" spans="1:114" ht="12.75">
      <c r="A17" t="s">
        <v>142</v>
      </c>
      <c r="C17" s="1">
        <f>C16+1</f>
        <v>7</v>
      </c>
      <c r="D17" s="3" t="s">
        <v>3</v>
      </c>
      <c r="E17" s="8" t="s">
        <v>143</v>
      </c>
      <c r="F17" s="27">
        <f>SUMIF($7:$7,"score",17:17)</f>
        <v>9.737349314909975</v>
      </c>
      <c r="G17" s="9" t="s">
        <v>487</v>
      </c>
      <c r="H17" s="10">
        <v>529</v>
      </c>
      <c r="I17" s="10">
        <v>2006</v>
      </c>
      <c r="J17" s="10">
        <v>8</v>
      </c>
      <c r="K17" s="10">
        <f>$G$4</f>
        <v>3</v>
      </c>
      <c r="L17" s="13">
        <f>IF(IF(AND(K17&lt;&gt;0,OR(I17&lt;$D$4,AND(I17=$D$4,J17&lt;$D$3))),K17/($D$4+($D$3-1)/12-(I17+(J17-1)/12)),0)+IF(AND(I17=$D$4,J17=$D$3),K17,0)&gt;K17,K17,IF(AND(K17&lt;&gt;0,OR(I17&lt;$D$4,AND(I17=$D$4,J17&lt;$D$3))),K17/($D$4+($D$3-1)/12-(I17+(J17-1)/12)),0)+IF(AND(I17=$D$4,J17=$D$3),K17,0))</f>
        <v>3</v>
      </c>
      <c r="M17" s="9" t="s">
        <v>460</v>
      </c>
      <c r="N17" s="10">
        <v>467</v>
      </c>
      <c r="O17" s="10">
        <v>2005</v>
      </c>
      <c r="P17" s="10">
        <v>2</v>
      </c>
      <c r="Q17" s="10">
        <f>$G$4</f>
        <v>3</v>
      </c>
      <c r="R17" s="13">
        <f>IF(IF(AND(Q17&lt;&gt;0,OR(O17&lt;$D$4,AND(O17=$D$4,P17&lt;$D$3))),Q17/($D$4+($D$3-1)/12-(O17+(P17-1)/12)),0)+IF(AND(O17=$D$4,P17=$D$3),Q17,0)&gt;Q17,Q17,IF(AND(Q17&lt;&gt;0,OR(O17&lt;$D$4,AND(O17=$D$4,P17&lt;$D$3))),Q17/($D$4+($D$3-1)/12-(O17+(P17-1)/12)),0)+IF(AND(O17=$D$4,P17=$D$3),Q17,0))</f>
        <v>1.7142857142857142</v>
      </c>
      <c r="S17" s="9" t="s">
        <v>449</v>
      </c>
      <c r="T17" s="10">
        <v>451</v>
      </c>
      <c r="U17" s="10">
        <v>2004</v>
      </c>
      <c r="V17" s="10">
        <v>8</v>
      </c>
      <c r="W17" s="10">
        <f>$G$4</f>
        <v>3</v>
      </c>
      <c r="X17" s="13">
        <f>IF(IF(AND(W17&lt;&gt;0,OR(U17&lt;$D$4,AND(U17=$D$4,V17&lt;$D$3))),W17/($D$4+($D$3-1)/12-(U17+(V17-1)/12)),0)+IF(AND(U17=$D$4,V17=$D$3),W17,0)&gt;W17,W17,IF(AND(W17&lt;&gt;0,OR(U17&lt;$D$4,AND(U17=$D$4,V17&lt;$D$3))),W17/($D$4+($D$3-1)/12-(U17+(V17-1)/12)),0)+IF(AND(U17=$D$4,V17=$D$3),W17,0))</f>
        <v>1.3333333333333333</v>
      </c>
      <c r="Y17" s="9" t="s">
        <v>457</v>
      </c>
      <c r="Z17" s="10">
        <v>458</v>
      </c>
      <c r="AA17" s="10">
        <v>2004</v>
      </c>
      <c r="AB17" s="10">
        <v>8</v>
      </c>
      <c r="AC17" s="10">
        <f>$G$4</f>
        <v>3</v>
      </c>
      <c r="AD17" s="13">
        <f>IF(IF(AND(AC17&lt;&gt;0,OR(AA17&lt;$D$4,AND(AA17=$D$4,AB17&lt;$D$3))),AC17/($D$4+($D$3-1)/12-(AA17+(AB17-1)/12)),0)+IF(AND(AA17=$D$4,AB17=$D$3),AC17,0)&gt;AC17,AC17,IF(AND(AC17&lt;&gt;0,OR(AA17&lt;$D$4,AND(AA17=$D$4,AB17&lt;$D$3))),AC17/($D$4+($D$3-1)/12-(AA17+(AB17-1)/12)),0)+IF(AND(AA17=$D$4,AB17=$D$3),AC17,0))</f>
        <v>1.3333333333333333</v>
      </c>
      <c r="AE17" s="9" t="s">
        <v>398</v>
      </c>
      <c r="AF17" s="10">
        <v>415</v>
      </c>
      <c r="AG17" s="10">
        <v>2004</v>
      </c>
      <c r="AH17" s="10">
        <v>2</v>
      </c>
      <c r="AI17" s="10">
        <f>$J$4</f>
        <v>2</v>
      </c>
      <c r="AJ17" s="13">
        <f>IF(IF(AND(AI17&lt;&gt;0,OR(AG17&lt;$D$4,AND(AG17=$D$4,AH17&lt;$D$3))),AI17/($D$4+($D$3-1)/12-(AG17+(AH17-1)/12)),0)+IF(AND(AG17=$D$4,AH17=$D$3),AI17,0)&gt;AI17,AI17,IF(AND(AI17&lt;&gt;0,OR(AG17&lt;$D$4,AND(AG17=$D$4,AH17&lt;$D$3))),AI17/($D$4+($D$3-1)/12-(AG17+(AH17-1)/12)),0)+IF(AND(AG17=$D$4,AH17=$D$3),AI17,0))</f>
        <v>0.7272727272727273</v>
      </c>
      <c r="AK17" s="9" t="s">
        <v>396</v>
      </c>
      <c r="AL17" s="10">
        <v>345</v>
      </c>
      <c r="AM17" s="10">
        <v>2002</v>
      </c>
      <c r="AN17" s="10">
        <v>9</v>
      </c>
      <c r="AO17" s="10">
        <f>$H$4</f>
        <v>3</v>
      </c>
      <c r="AP17" s="13">
        <f>IF(IF(AND(AO17&lt;&gt;0,OR(AM17&lt;$D$4,AND(AM17=$D$4,AN17&lt;$D$3))),AO17/($D$4+($D$3-1)/12-(AM17+(AN17-1)/12)),0)+IF(AND(AM17=$D$4,AN17=$D$3),AO17,0)&gt;AO17,AO17,IF(AND(AO17&lt;&gt;0,OR(AM17&lt;$D$4,AND(AM17=$D$4,AN17&lt;$D$3))),AO17/($D$4+($D$3-1)/12-(AM17+(AN17-1)/12)),0)+IF(AND(AM17=$D$4,AN17=$D$3),AO17,0))</f>
        <v>0.7200000000000262</v>
      </c>
      <c r="AQ17" s="9" t="s">
        <v>338</v>
      </c>
      <c r="AR17" s="10">
        <v>271</v>
      </c>
      <c r="AS17" s="10">
        <v>2001</v>
      </c>
      <c r="AT17" s="10">
        <v>3</v>
      </c>
      <c r="AU17" s="10">
        <f>$G$4</f>
        <v>3</v>
      </c>
      <c r="AV17" s="13">
        <f>IF(IF(AND(AU17&lt;&gt;0,OR(AS17&lt;$D$4,AND(AS17=$D$4,AT17&lt;$D$3))),AU17/($D$4+($D$3-1)/12-(AS17+(AT17-1)/12)),0)+IF(AND(AS17=$D$4,AT17=$D$3),AU17,0)&gt;AU17,AU17,IF(AND(AU17&lt;&gt;0,OR(AS17&lt;$D$4,AND(AS17=$D$4,AT17&lt;$D$3))),AU17/($D$4+($D$3-1)/12-(AS17+(AT17-1)/12)),0)+IF(AND(AS17=$D$4,AT17=$D$3),AU17,0))</f>
        <v>0.5294117647058965</v>
      </c>
      <c r="AW17" s="9" t="s">
        <v>260</v>
      </c>
      <c r="AX17" s="10">
        <v>111</v>
      </c>
      <c r="AY17" s="10">
        <v>1996</v>
      </c>
      <c r="AZ17" s="10">
        <v>10</v>
      </c>
      <c r="BA17" s="10">
        <f>$G$4</f>
        <v>3</v>
      </c>
      <c r="BB17" s="13">
        <f>IF(IF(AND(BA17&lt;&gt;0,OR(AY17&lt;$D$4,AND(AY17=$D$4,AZ17&lt;$D$3))),BA17/($D$4+($D$3-1)/12-(AY17+(AZ17-1)/12)),0)+IF(AND(AY17=$D$4,AZ17=$D$3),BA17,0)&gt;BA17,BA17,IF(AND(BA17&lt;&gt;0,OR(AY17&lt;$D$4,AND(AY17=$D$4,AZ17&lt;$D$3))),BA17/($D$4+($D$3-1)/12-(AY17+(AZ17-1)/12)),0)+IF(AND(AY17=$D$4,AZ17=$D$3),BA17,0))</f>
        <v>0.297520661157027</v>
      </c>
      <c r="BC17" s="9" t="s">
        <v>195</v>
      </c>
      <c r="BD17" s="10">
        <v>33</v>
      </c>
      <c r="BE17" s="10">
        <v>1994</v>
      </c>
      <c r="BF17" s="10">
        <v>9</v>
      </c>
      <c r="BG17" s="10">
        <f>$M$4</f>
        <v>1</v>
      </c>
      <c r="BH17" s="13">
        <f>IF(IF(AND(BG17&lt;&gt;0,OR(BE17&lt;$D$4,AND(BE17=$D$4,BF17&lt;$D$3))),BG17/($D$4+($D$3-1)/12-(BE17+(BF17-1)/12)),0)+IF(AND(BE17=$D$4,BF17=$D$3),BG17,0)&gt;BG17,BG17,IF(AND(BG17&lt;&gt;0,OR(BE17&lt;$D$4,AND(BE17=$D$4,BF17&lt;$D$3))),BG17/($D$4+($D$3-1)/12-(BE17+(BF17-1)/12)),0)+IF(AND(BE17=$D$4,BF17=$D$3),BG17,0))</f>
        <v>0.08219178082191883</v>
      </c>
      <c r="BN17" s="13">
        <f>IF(IF(AND(BM17&lt;&gt;0,OR(BK17&lt;$D$4,AND(BK17=$D$4,BL17&lt;$D$3))),BM17/($D$4+($D$3-1)/12-(BK17+(BL17-1)/12)),0)+IF(AND(BK17=$D$4,BL17=$D$3),BM17,0)&gt;BM17,BM17,IF(AND(BM17&lt;&gt;0,OR(BK17&lt;$D$4,AND(BK17=$D$4,BL17&lt;$D$3))),BM17/($D$4+($D$3-1)/12-(BK17+(BL17-1)/12)),0)+IF(AND(BK17=$D$4,BL17=$D$3),BM17,0))</f>
        <v>0</v>
      </c>
      <c r="BT17" s="13">
        <f>IF(IF(AND(BS17&lt;&gt;0,OR(BQ17&lt;$D$4,AND(BQ17=$D$4,BR17&lt;$D$3))),BS17/($D$4+($D$3-1)/12-(BQ17+(BR17-1)/12)),0)+IF(AND(BQ17=$D$4,BR17=$D$3),BS17,0)&gt;BS17,BS17,IF(AND(BS17&lt;&gt;0,OR(BQ17&lt;$D$4,AND(BQ17=$D$4,BR17&lt;$D$3))),BS17/($D$4+($D$3-1)/12-(BQ17+(BR17-1)/12)),0)+IF(AND(BQ17=$D$4,BR17=$D$3),BS17,0))</f>
        <v>0</v>
      </c>
      <c r="BZ17" s="13">
        <f>IF(IF(AND(BY17&lt;&gt;0,OR(BW17&lt;$D$4,AND(BW17=$D$4,BX17&lt;$D$3))),BY17/($D$4+($D$3-1)/12-(BW17+(BX17-1)/12)),0)+IF(AND(BW17=$D$4,BX17=$D$3),BY17,0)&gt;BY17,BY17,IF(AND(BY17&lt;&gt;0,OR(BW17&lt;$D$4,AND(BW17=$D$4,BX17&lt;$D$3))),BY17/($D$4+($D$3-1)/12-(BW17+(BX17-1)/12)),0)+IF(AND(BW17=$D$4,BX17=$D$3),BY17,0))</f>
        <v>0</v>
      </c>
      <c r="CF17" s="13">
        <f>IF(IF(AND(CE17&lt;&gt;0,OR(CC17&lt;$D$4,AND(CC17=$D$4,CD17&lt;$D$3))),CE17/($D$4+($D$3-1)/12-(CC17+(CD17-1)/12)),0)+IF(AND(CC17=$D$4,CD17=$D$3),CE17,0)&gt;CE17,CE17,IF(AND(CE17&lt;&gt;0,OR(CC17&lt;$D$4,AND(CC17=$D$4,CD17&lt;$D$3))),CE17/($D$4+($D$3-1)/12-(CC17+(CD17-1)/12)),0)+IF(AND(CC17=$D$4,CD17=$D$3),CE17,0))</f>
        <v>0</v>
      </c>
      <c r="CL17" s="13">
        <f>IF(IF(AND(CK17&lt;&gt;0,OR(CI17&lt;$D$4,AND(CI17=$D$4,CJ17&lt;$D$3))),CK17/($D$4+($D$3-1)/12-(CI17+(CJ17-1)/12)),0)+IF(AND(CI17=$D$4,CJ17=$D$3),CK17,0)&gt;CK17,CK17,IF(AND(CK17&lt;&gt;0,OR(CI17&lt;$D$4,AND(CI17=$D$4,CJ17&lt;$D$3))),CK17/($D$4+($D$3-1)/12-(CI17+(CJ17-1)/12)),0)+IF(AND(CI17=$D$4,CJ17=$D$3),CK17,0))</f>
        <v>0</v>
      </c>
      <c r="CR17" s="13">
        <f>IF(IF(AND(CQ17&lt;&gt;0,OR(CO17&lt;$D$4,AND(CO17=$D$4,CP17&lt;$D$3))),CQ17/($D$4+($D$3-1)/12-(CO17+(CP17-1)/12)),0)+IF(AND(CO17=$D$4,CP17=$D$3),CQ17,0)&gt;CQ17,CQ17,IF(AND(CQ17&lt;&gt;0,OR(CO17&lt;$D$4,AND(CO17=$D$4,CP17&lt;$D$3))),CQ17/($D$4+($D$3-1)/12-(CO17+(CP17-1)/12)),0)+IF(AND(CO17=$D$4,CP17=$D$3),CQ17,0))</f>
        <v>0</v>
      </c>
      <c r="CX17" s="13">
        <f>IF(IF(AND(CW17&lt;&gt;0,OR(CU17&lt;$D$4,AND(CU17=$D$4,CV17&lt;$D$3))),CW17/($D$4+($D$3-1)/12-(CU17+(CV17-1)/12)),0)+IF(AND(CU17=$D$4,CV17=$D$3),CW17,0)&gt;CW17,CW17,IF(AND(CW17&lt;&gt;0,OR(CU17&lt;$D$4,AND(CU17=$D$4,CV17&lt;$D$3))),CW17/($D$4+($D$3-1)/12-(CU17+(CV17-1)/12)),0)+IF(AND(CU17=$D$4,CV17=$D$3),CW17,0))</f>
        <v>0</v>
      </c>
      <c r="DD17" s="13">
        <f>IF(IF(AND(DC17&lt;&gt;0,OR(DA17&lt;$D$4,AND(DA17=$D$4,DB17&lt;$D$3))),DC17/($D$4+($D$3-1)/12-(DA17+(DB17-1)/12)),0)+IF(AND(DA17=$D$4,DB17=$D$3),DC17,0)&gt;DC17,DC17,IF(AND(DC17&lt;&gt;0,OR(DA17&lt;$D$4,AND(DA17=$D$4,DB17&lt;$D$3))),DC17/($D$4+($D$3-1)/12-(DA17+(DB17-1)/12)),0)+IF(AND(DA17=$D$4,DB17=$D$3),DC17,0))</f>
        <v>0</v>
      </c>
      <c r="DJ17" s="13">
        <f>IF(IF(AND(DI17&lt;&gt;0,OR(DG17&lt;$D$4,AND(DG17=$D$4,DH17&lt;$D$3))),DI17/($D$4+($D$3-1)/12-(DG17+(DH17-1)/12)),0)+IF(AND(DG17=$D$4,DH17=$D$3),DI17,0)&gt;DI17,DI17,IF(AND(DI17&lt;&gt;0,OR(DG17&lt;$D$4,AND(DG17=$D$4,DH17&lt;$D$3))),DI17/($D$4+($D$3-1)/12-(DG17+(DH17-1)/12)),0)+IF(AND(DG17=$D$4,DH17=$D$3),DI17,0))</f>
        <v>0</v>
      </c>
    </row>
    <row r="18" spans="1:114" ht="12.75">
      <c r="A18" t="s">
        <v>69</v>
      </c>
      <c r="C18" s="1">
        <f>C17+1</f>
        <v>8</v>
      </c>
      <c r="D18" s="3" t="s">
        <v>113</v>
      </c>
      <c r="E18" s="4" t="s">
        <v>387</v>
      </c>
      <c r="F18" s="27">
        <f>SUMIF($7:$7,"score",18:18)</f>
        <v>9.571207108304172</v>
      </c>
      <c r="G18" s="9" t="s">
        <v>339</v>
      </c>
      <c r="H18" s="10">
        <v>514</v>
      </c>
      <c r="I18" s="10">
        <v>2006</v>
      </c>
      <c r="J18" s="10">
        <v>3</v>
      </c>
      <c r="K18" s="10">
        <f>$M$4</f>
        <v>1</v>
      </c>
      <c r="L18" s="13">
        <f>IF(IF(AND(K18&lt;&gt;0,OR(I18&lt;$D$4,AND(I18=$D$4,J18&lt;$D$3))),K18/($D$4+($D$3-1)/12-(I18+(J18-1)/12)),0)+IF(AND(I18=$D$4,J18=$D$3),K18,0)&gt;K18,K18,IF(AND(K18&lt;&gt;0,OR(I18&lt;$D$4,AND(I18=$D$4,J18&lt;$D$3))),K18/($D$4+($D$3-1)/12-(I18+(J18-1)/12)),0)+IF(AND(I18=$D$4,J18=$D$3),K18,0))</f>
        <v>1</v>
      </c>
      <c r="M18" s="9" t="s">
        <v>374</v>
      </c>
      <c r="N18" s="10">
        <v>508</v>
      </c>
      <c r="O18" s="10">
        <v>2006</v>
      </c>
      <c r="P18" s="10">
        <v>2</v>
      </c>
      <c r="Q18" s="10">
        <f>$G$4</f>
        <v>3</v>
      </c>
      <c r="R18" s="13">
        <f>IF(IF(AND(Q18&lt;&gt;0,OR(O18&lt;$D$4,AND(O18=$D$4,P18&lt;$D$3))),Q18/($D$4+($D$3-1)/12-(O18+(P18-1)/12)),0)+IF(AND(O18=$D$4,P18=$D$3),Q18,0)&gt;Q18,Q18,IF(AND(Q18&lt;&gt;0,OR(O18&lt;$D$4,AND(O18=$D$4,P18&lt;$D$3))),Q18/($D$4+($D$3-1)/12-(O18+(P18-1)/12)),0)+IF(AND(O18=$D$4,P18=$D$3),Q18,0))</f>
        <v>3</v>
      </c>
      <c r="S18" s="9" t="s">
        <v>475</v>
      </c>
      <c r="T18" s="10">
        <v>490</v>
      </c>
      <c r="U18" s="10">
        <v>2005</v>
      </c>
      <c r="V18" s="10">
        <v>7</v>
      </c>
      <c r="W18" s="10">
        <f>$G$4</f>
        <v>3</v>
      </c>
      <c r="X18" s="13">
        <f>IF(IF(AND(W18&lt;&gt;0,OR(U18&lt;$D$4,AND(U18=$D$4,V18&lt;$D$3))),W18/($D$4+($D$3-1)/12-(U18+(V18-1)/12)),0)+IF(AND(U18=$D$4,V18=$D$3),W18,0)&gt;W18,W18,IF(AND(W18&lt;&gt;0,OR(U18&lt;$D$4,AND(U18=$D$4,V18&lt;$D$3))),W18/($D$4+($D$3-1)/12-(U18+(V18-1)/12)),0)+IF(AND(U18=$D$4,V18=$D$3),W18,0))</f>
        <v>2.250000000000128</v>
      </c>
      <c r="Y18" s="9" t="s">
        <v>461</v>
      </c>
      <c r="Z18" s="10">
        <v>469</v>
      </c>
      <c r="AA18" s="10">
        <v>2005</v>
      </c>
      <c r="AB18" s="10">
        <v>3</v>
      </c>
      <c r="AC18" s="10">
        <f>$S$4</f>
        <v>1</v>
      </c>
      <c r="AD18" s="13">
        <f>IF(IF(AND(AC18&lt;&gt;0,OR(AA18&lt;$D$4,AND(AA18=$D$4,AB18&lt;$D$3))),AC18/($D$4+($D$3-1)/12-(AA18+(AB18-1)/12)),0)+IF(AND(AA18=$D$4,AB18=$D$3),AC18,0)&gt;AC18,AC18,IF(AND(AC18&lt;&gt;0,OR(AA18&lt;$D$4,AND(AA18=$D$4,AB18&lt;$D$3))),AC18/($D$4+($D$3-1)/12-(AA18+(AB18-1)/12)),0)+IF(AND(AA18=$D$4,AB18=$D$3),AC18,0))</f>
        <v>0.6000000000000546</v>
      </c>
      <c r="AE18" s="9" t="s">
        <v>453</v>
      </c>
      <c r="AF18" s="10">
        <v>453</v>
      </c>
      <c r="AG18" s="10">
        <v>2004</v>
      </c>
      <c r="AH18" s="10">
        <v>9</v>
      </c>
      <c r="AI18" s="10">
        <f>$G$4</f>
        <v>3</v>
      </c>
      <c r="AJ18" s="13">
        <f>IF(IF(AND(AI18&lt;&gt;0,OR(AG18&lt;$D$4,AND(AG18=$D$4,AH18&lt;$D$3))),AI18/($D$4+($D$3-1)/12-(AG18+(AH18-1)/12)),0)+IF(AND(AG18=$D$4,AH18=$D$3),AI18,0)&gt;AI18,AI18,IF(AND(AI18&lt;&gt;0,OR(AG18&lt;$D$4,AND(AG18=$D$4,AH18&lt;$D$3))),AI18/($D$4+($D$3-1)/12-(AG18+(AH18-1)/12)),0)+IF(AND(AG18=$D$4,AH18=$D$3),AI18,0))</f>
        <v>1.3846153846154814</v>
      </c>
      <c r="AK18" s="9" t="s">
        <v>406</v>
      </c>
      <c r="AL18" s="10">
        <v>425</v>
      </c>
      <c r="AM18" s="10">
        <v>2004</v>
      </c>
      <c r="AN18" s="10">
        <v>4</v>
      </c>
      <c r="AO18" s="10">
        <f>$S$4</f>
        <v>1</v>
      </c>
      <c r="AP18" s="13">
        <f>IF(IF(AND(AO18&lt;&gt;0,OR(AM18&lt;$D$4,AND(AM18=$D$4,AN18&lt;$D$3))),AO18/($D$4+($D$3-1)/12-(AM18+(AN18-1)/12)),0)+IF(AND(AM18=$D$4,AN18=$D$3),AO18,0)&gt;AO18,AO18,IF(AND(AO18&lt;&gt;0,OR(AM18&lt;$D$4,AND(AM18=$D$4,AN18&lt;$D$3))),AO18/($D$4+($D$3-1)/12-(AM18+(AN18-1)/12)),0)+IF(AND(AM18=$D$4,AN18=$D$3),AO18,0))</f>
        <v>0.38709677419355976</v>
      </c>
      <c r="AQ18" s="9" t="s">
        <v>429</v>
      </c>
      <c r="AR18" s="10">
        <v>416</v>
      </c>
      <c r="AS18" s="10">
        <v>2004</v>
      </c>
      <c r="AT18" s="10">
        <v>2</v>
      </c>
      <c r="AU18" s="10">
        <f>$J$4</f>
        <v>2</v>
      </c>
      <c r="AV18" s="13">
        <f>IF(IF(AND(AU18&lt;&gt;0,OR(AS18&lt;$D$4,AND(AS18=$D$4,AT18&lt;$D$3))),AU18/($D$4+($D$3-1)/12-(AS18+(AT18-1)/12)),0)+IF(AND(AS18=$D$4,AT18=$D$3),AU18,0)&gt;AU18,AU18,IF(AND(AU18&lt;&gt;0,OR(AS18&lt;$D$4,AND(AS18=$D$4,AT18&lt;$D$3))),AU18/($D$4+($D$3-1)/12-(AS18+(AT18-1)/12)),0)+IF(AND(AS18=$D$4,AT18=$D$3),AU18,0))</f>
        <v>0.7272727272727273</v>
      </c>
      <c r="AW18" s="9" t="s">
        <v>344</v>
      </c>
      <c r="AX18" s="10">
        <v>329</v>
      </c>
      <c r="AY18" s="10">
        <v>2002</v>
      </c>
      <c r="AZ18" s="10">
        <v>5</v>
      </c>
      <c r="BA18" s="10">
        <f>$Q$4</f>
        <v>1</v>
      </c>
      <c r="BB18" s="13">
        <f>IF(IF(AND(BA18&lt;&gt;0,OR(AY18&lt;$D$4,AND(AY18=$D$4,AZ18&lt;$D$3))),BA18/($D$4+($D$3-1)/12-(AY18+(AZ18-1)/12)),0)+IF(AND(AY18=$D$4,AZ18=$D$3),BA18,0)&gt;BA18,BA18,IF(AND(BA18&lt;&gt;0,OR(AY18&lt;$D$4,AND(AY18=$D$4,AZ18&lt;$D$3))),BA18/($D$4+($D$3-1)/12-(AY18+(AZ18-1)/12)),0)+IF(AND(AY18=$D$4,AZ18=$D$3),BA18,0))</f>
        <v>0.2222222222222222</v>
      </c>
      <c r="BH18" s="13">
        <f>IF(IF(AND(BG18&lt;&gt;0,OR(BE18&lt;$D$4,AND(BE18=$D$4,BF18&lt;$D$3))),BG18/($D$4+($D$3-1)/12-(BE18+(BF18-1)/12)),0)+IF(AND(BE18=$D$4,BF18=$D$3),BG18,0)&gt;BG18,BG18,IF(AND(BG18&lt;&gt;0,OR(BE18&lt;$D$4,AND(BE18=$D$4,BF18&lt;$D$3))),BG18/($D$4+($D$3-1)/12-(BE18+(BF18-1)/12)),0)+IF(AND(BE18=$D$4,BF18=$D$3),BG18,0))</f>
        <v>0</v>
      </c>
      <c r="BN18" s="13">
        <f>IF(IF(AND(BM18&lt;&gt;0,OR(BK18&lt;$D$4,AND(BK18=$D$4,BL18&lt;$D$3))),BM18/($D$4+($D$3-1)/12-(BK18+(BL18-1)/12)),0)+IF(AND(BK18=$D$4,BL18=$D$3),BM18,0)&gt;BM18,BM18,IF(AND(BM18&lt;&gt;0,OR(BK18&lt;$D$4,AND(BK18=$D$4,BL18&lt;$D$3))),BM18/($D$4+($D$3-1)/12-(BK18+(BL18-1)/12)),0)+IF(AND(BK18=$D$4,BL18=$D$3),BM18,0))</f>
        <v>0</v>
      </c>
      <c r="BT18" s="13">
        <f>IF(IF(AND(BS18&lt;&gt;0,OR(BQ18&lt;$D$4,AND(BQ18=$D$4,BR18&lt;$D$3))),BS18/($D$4+($D$3-1)/12-(BQ18+(BR18-1)/12)),0)+IF(AND(BQ18=$D$4,BR18=$D$3),BS18,0)&gt;BS18,BS18,IF(AND(BS18&lt;&gt;0,OR(BQ18&lt;$D$4,AND(BQ18=$D$4,BR18&lt;$D$3))),BS18/($D$4+($D$3-1)/12-(BQ18+(BR18-1)/12)),0)+IF(AND(BQ18=$D$4,BR18=$D$3),BS18,0))</f>
        <v>0</v>
      </c>
      <c r="BZ18" s="13">
        <f>IF(IF(AND(BY18&lt;&gt;0,OR(BW18&lt;$D$4,AND(BW18=$D$4,BX18&lt;$D$3))),BY18/($D$4+($D$3-1)/12-(BW18+(BX18-1)/12)),0)+IF(AND(BW18=$D$4,BX18=$D$3),BY18,0)&gt;BY18,BY18,IF(AND(BY18&lt;&gt;0,OR(BW18&lt;$D$4,AND(BW18=$D$4,BX18&lt;$D$3))),BY18/($D$4+($D$3-1)/12-(BW18+(BX18-1)/12)),0)+IF(AND(BW18=$D$4,BX18=$D$3),BY18,0))</f>
        <v>0</v>
      </c>
      <c r="CF18" s="13">
        <f>IF(IF(AND(CE18&lt;&gt;0,OR(CC18&lt;$D$4,AND(CC18=$D$4,CD18&lt;$D$3))),CE18/($D$4+($D$3-1)/12-(CC18+(CD18-1)/12)),0)+IF(AND(CC18=$D$4,CD18=$D$3),CE18,0)&gt;CE18,CE18,IF(AND(CE18&lt;&gt;0,OR(CC18&lt;$D$4,AND(CC18=$D$4,CD18&lt;$D$3))),CE18/($D$4+($D$3-1)/12-(CC18+(CD18-1)/12)),0)+IF(AND(CC18=$D$4,CD18=$D$3),CE18,0))</f>
        <v>0</v>
      </c>
      <c r="CL18" s="13">
        <f>IF(IF(AND(CK18&lt;&gt;0,OR(CI18&lt;$D$4,AND(CI18=$D$4,CJ18&lt;$D$3))),CK18/($D$4+($D$3-1)/12-(CI18+(CJ18-1)/12)),0)+IF(AND(CI18=$D$4,CJ18=$D$3),CK18,0)&gt;CK18,CK18,IF(AND(CK18&lt;&gt;0,OR(CI18&lt;$D$4,AND(CI18=$D$4,CJ18&lt;$D$3))),CK18/($D$4+($D$3-1)/12-(CI18+(CJ18-1)/12)),0)+IF(AND(CI18=$D$4,CJ18=$D$3),CK18,0))</f>
        <v>0</v>
      </c>
      <c r="CR18" s="13">
        <f>IF(IF(AND(CQ18&lt;&gt;0,OR(CO18&lt;$D$4,AND(CO18=$D$4,CP18&lt;$D$3))),CQ18/($D$4+($D$3-1)/12-(CO18+(CP18-1)/12)),0)+IF(AND(CO18=$D$4,CP18=$D$3),CQ18,0)&gt;CQ18,CQ18,IF(AND(CQ18&lt;&gt;0,OR(CO18&lt;$D$4,AND(CO18=$D$4,CP18&lt;$D$3))),CQ18/($D$4+($D$3-1)/12-(CO18+(CP18-1)/12)),0)+IF(AND(CO18=$D$4,CP18=$D$3),CQ18,0))</f>
        <v>0</v>
      </c>
      <c r="CX18" s="13">
        <f>IF(IF(AND(CW18&lt;&gt;0,OR(CU18&lt;$D$4,AND(CU18=$D$4,CV18&lt;$D$3))),CW18/($D$4+($D$3-1)/12-(CU18+(CV18-1)/12)),0)+IF(AND(CU18=$D$4,CV18=$D$3),CW18,0)&gt;CW18,CW18,IF(AND(CW18&lt;&gt;0,OR(CU18&lt;$D$4,AND(CU18=$D$4,CV18&lt;$D$3))),CW18/($D$4+($D$3-1)/12-(CU18+(CV18-1)/12)),0)+IF(AND(CU18=$D$4,CV18=$D$3),CW18,0))</f>
        <v>0</v>
      </c>
      <c r="DD18" s="13">
        <f>IF(IF(AND(DC18&lt;&gt;0,OR(DA18&lt;$D$4,AND(DA18=$D$4,DB18&lt;$D$3))),DC18/($D$4+($D$3-1)/12-(DA18+(DB18-1)/12)),0)+IF(AND(DA18=$D$4,DB18=$D$3),DC18,0)&gt;DC18,DC18,IF(AND(DC18&lt;&gt;0,OR(DA18&lt;$D$4,AND(DA18=$D$4,DB18&lt;$D$3))),DC18/($D$4+($D$3-1)/12-(DA18+(DB18-1)/12)),0)+IF(AND(DA18=$D$4,DB18=$D$3),DC18,0))</f>
        <v>0</v>
      </c>
      <c r="DJ18" s="13">
        <f>IF(IF(AND(DI18&lt;&gt;0,OR(DG18&lt;$D$4,AND(DG18=$D$4,DH18&lt;$D$3))),DI18/($D$4+($D$3-1)/12-(DG18+(DH18-1)/12)),0)+IF(AND(DG18=$D$4,DH18=$D$3),DI18,0)&gt;DI18,DI18,IF(AND(DI18&lt;&gt;0,OR(DG18&lt;$D$4,AND(DG18=$D$4,DH18&lt;$D$3))),DI18/($D$4+($D$3-1)/12-(DG18+(DH18-1)/12)),0)+IF(AND(DG18=$D$4,DH18=$D$3),DI18,0))</f>
        <v>0</v>
      </c>
    </row>
    <row r="19" spans="1:114" ht="12.75">
      <c r="A19" t="s">
        <v>142</v>
      </c>
      <c r="C19" s="1">
        <f>C18+1</f>
        <v>9</v>
      </c>
      <c r="D19" s="3" t="s">
        <v>33</v>
      </c>
      <c r="E19" s="4" t="s">
        <v>118</v>
      </c>
      <c r="F19" s="27">
        <f>SUMIF($7:$7,"score",19:19)</f>
        <v>9.184016403764597</v>
      </c>
      <c r="G19" s="9" t="s">
        <v>487</v>
      </c>
      <c r="H19" s="10">
        <v>530</v>
      </c>
      <c r="I19" s="10">
        <v>2006</v>
      </c>
      <c r="J19" s="10">
        <v>8</v>
      </c>
      <c r="K19" s="10">
        <f>$G$4</f>
        <v>3</v>
      </c>
      <c r="L19" s="13">
        <f>IF(IF(AND(K19&lt;&gt;0,OR(I19&lt;$D$4,AND(I19=$D$4,J19&lt;$D$3))),K19/($D$4+($D$3-1)/12-(I19+(J19-1)/12)),0)+IF(AND(I19=$D$4,J19=$D$3),K19,0)&gt;K19,K19,IF(AND(K19&lt;&gt;0,OR(I19&lt;$D$4,AND(I19=$D$4,J19&lt;$D$3))),K19/($D$4+($D$3-1)/12-(I19+(J19-1)/12)),0)+IF(AND(I19=$D$4,J19=$D$3),K19,0))</f>
        <v>3</v>
      </c>
      <c r="M19" s="9" t="s">
        <v>470</v>
      </c>
      <c r="N19" s="10">
        <v>477</v>
      </c>
      <c r="O19" s="10">
        <v>2005</v>
      </c>
      <c r="P19" s="10">
        <v>6</v>
      </c>
      <c r="Q19" s="10">
        <f>$G$4</f>
        <v>3</v>
      </c>
      <c r="R19" s="13">
        <f>IF(IF(AND(Q19&lt;&gt;0,OR(O19&lt;$D$4,AND(O19=$D$4,P19&lt;$D$3))),Q19/($D$4+($D$3-1)/12-(O19+(P19-1)/12)),0)+IF(AND(O19=$D$4,P19=$D$3),Q19,0)&gt;Q19,Q19,IF(AND(Q19&lt;&gt;0,OR(O19&lt;$D$4,AND(O19=$D$4,P19&lt;$D$3))),Q19/($D$4+($D$3-1)/12-(O19+(P19-1)/12)),0)+IF(AND(O19=$D$4,P19=$D$3),Q19,0))</f>
        <v>2.117647058823756</v>
      </c>
      <c r="S19" s="9" t="s">
        <v>456</v>
      </c>
      <c r="T19" s="10">
        <v>457</v>
      </c>
      <c r="U19" s="10">
        <v>2004</v>
      </c>
      <c r="V19" s="10">
        <v>11</v>
      </c>
      <c r="W19" s="10">
        <f>$I$4</f>
        <v>2</v>
      </c>
      <c r="X19" s="13">
        <f>IF(IF(AND(W19&lt;&gt;0,OR(U19&lt;$D$4,AND(U19=$D$4,V19&lt;$D$3))),W19/($D$4+($D$3-1)/12-(U19+(V19-1)/12)),0)+IF(AND(U19=$D$4,V19=$D$3),W19,0)&gt;W19,W19,IF(AND(W19&lt;&gt;0,OR(U19&lt;$D$4,AND(U19=$D$4,V19&lt;$D$3))),W19/($D$4+($D$3-1)/12-(U19+(V19-1)/12)),0)+IF(AND(U19=$D$4,V19=$D$3),W19,0))</f>
        <v>1</v>
      </c>
      <c r="Y19" s="9" t="s">
        <v>432</v>
      </c>
      <c r="Z19" s="10">
        <v>423</v>
      </c>
      <c r="AA19" s="10">
        <v>2004</v>
      </c>
      <c r="AB19" s="10">
        <v>3</v>
      </c>
      <c r="AC19" s="10">
        <f>$V$4</f>
        <v>2</v>
      </c>
      <c r="AD19" s="13">
        <f>IF(IF(AND(AC19&lt;&gt;0,OR(AA19&lt;$D$4,AND(AA19=$D$4,AB19&lt;$D$3))),AC19/($D$4+($D$3-1)/12-(AA19+(AB19-1)/12)),0)+IF(AND(AA19=$D$4,AB19=$D$3),AC19,0)&gt;AC19,AC19,IF(AND(AC19&lt;&gt;0,OR(AA19&lt;$D$4,AND(AA19=$D$4,AB19&lt;$D$3))),AC19/($D$4+($D$3-1)/12-(AA19+(AB19-1)/12)),0)+IF(AND(AA19=$D$4,AB19=$D$3),AC19,0))</f>
        <v>0.7500000000000426</v>
      </c>
      <c r="AE19" s="9" t="s">
        <v>306</v>
      </c>
      <c r="AF19" s="10">
        <v>417</v>
      </c>
      <c r="AG19" s="10">
        <v>2004</v>
      </c>
      <c r="AH19" s="10">
        <v>2</v>
      </c>
      <c r="AI19" s="10">
        <f>$G$4</f>
        <v>3</v>
      </c>
      <c r="AJ19" s="13">
        <f>IF(IF(AND(AI19&lt;&gt;0,OR(AG19&lt;$D$4,AND(AG19=$D$4,AH19&lt;$D$3))),AI19/($D$4+($D$3-1)/12-(AG19+(AH19-1)/12)),0)+IF(AND(AG19=$D$4,AH19=$D$3),AI19,0)&gt;AI19,AI19,IF(AND(AI19&lt;&gt;0,OR(AG19&lt;$D$4,AND(AG19=$D$4,AH19&lt;$D$3))),AI19/($D$4+($D$3-1)/12-(AG19+(AH19-1)/12)),0)+IF(AND(AG19=$D$4,AH19=$D$3),AI19,0))</f>
        <v>1.0909090909090908</v>
      </c>
      <c r="AK19" s="9" t="s">
        <v>397</v>
      </c>
      <c r="AL19" s="10">
        <v>346</v>
      </c>
      <c r="AM19" s="10">
        <v>2002</v>
      </c>
      <c r="AN19" s="10">
        <v>10</v>
      </c>
      <c r="AO19" s="10">
        <f>$V$4</f>
        <v>2</v>
      </c>
      <c r="AP19" s="13">
        <f>IF(IF(AND(AO19&lt;&gt;0,OR(AM19&lt;$D$4,AND(AM19=$D$4,AN19&lt;$D$3))),AO19/($D$4+($D$3-1)/12-(AM19+(AN19-1)/12)),0)+IF(AND(AM19=$D$4,AN19=$D$3),AO19,0)&gt;AO19,AO19,IF(AND(AO19&lt;&gt;0,OR(AM19&lt;$D$4,AND(AM19=$D$4,AN19&lt;$D$3))),AO19/($D$4+($D$3-1)/12-(AM19+(AN19-1)/12)),0)+IF(AND(AM19=$D$4,AN19=$D$3),AO19,0))</f>
        <v>0.48979591836735603</v>
      </c>
      <c r="AQ19" s="9" t="s">
        <v>348</v>
      </c>
      <c r="AR19" s="10">
        <v>286</v>
      </c>
      <c r="AS19" s="10">
        <v>2001</v>
      </c>
      <c r="AT19" s="10">
        <v>6</v>
      </c>
      <c r="AU19" s="10">
        <f>$G$4</f>
        <v>3</v>
      </c>
      <c r="AV19" s="13">
        <f>IF(IF(AND(AU19&lt;&gt;0,OR(AS19&lt;$D$4,AND(AS19=$D$4,AT19&lt;$D$3))),AU19/($D$4+($D$3-1)/12-(AS19+(AT19-1)/12)),0)+IF(AND(AS19=$D$4,AT19=$D$3),AU19,0)&gt;AU19,AU19,IF(AND(AU19&lt;&gt;0,OR(AS19&lt;$D$4,AND(AS19=$D$4,AT19&lt;$D$3))),AU19/($D$4+($D$3-1)/12-(AS19+(AT19-1)/12)),0)+IF(AND(AS19=$D$4,AT19=$D$3),AU19,0))</f>
        <v>0.5538461538461693</v>
      </c>
      <c r="AW19" s="9" t="s">
        <v>344</v>
      </c>
      <c r="AX19" s="10">
        <v>280</v>
      </c>
      <c r="AY19" s="10">
        <v>2001</v>
      </c>
      <c r="AZ19" s="10">
        <v>5</v>
      </c>
      <c r="BA19" s="10">
        <f>$Q$4</f>
        <v>1</v>
      </c>
      <c r="BB19" s="13">
        <f>IF(IF(AND(BA19&lt;&gt;0,OR(AY19&lt;$D$4,AND(AY19=$D$4,AZ19&lt;$D$3))),BA19/($D$4+($D$3-1)/12-(AY19+(AZ19-1)/12)),0)+IF(AND(AY19=$D$4,AZ19=$D$3),BA19,0)&gt;BA19,BA19,IF(AND(BA19&lt;&gt;0,OR(AY19&lt;$D$4,AND(AY19=$D$4,AZ19&lt;$D$3))),BA19/($D$4+($D$3-1)/12-(AY19+(AZ19-1)/12)),0)+IF(AND(AY19=$D$4,AZ19=$D$3),BA19,0))</f>
        <v>0.18181818181818182</v>
      </c>
      <c r="BH19" s="13">
        <f>IF(IF(AND(BG19&lt;&gt;0,OR(BE19&lt;$D$4,AND(BE19=$D$4,BF19&lt;$D$3))),BG19/($D$4+($D$3-1)/12-(BE19+(BF19-1)/12)),0)+IF(AND(BE19=$D$4,BF19=$D$3),BG19,0)&gt;BG19,BG19,IF(AND(BG19&lt;&gt;0,OR(BE19&lt;$D$4,AND(BE19=$D$4,BF19&lt;$D$3))),BG19/($D$4+($D$3-1)/12-(BE19+(BF19-1)/12)),0)+IF(AND(BE19=$D$4,BF19=$D$3),BG19,0))</f>
        <v>0</v>
      </c>
      <c r="BN19" s="13">
        <f>IF(IF(AND(BM19&lt;&gt;0,OR(BK19&lt;$D$4,AND(BK19=$D$4,BL19&lt;$D$3))),BM19/($D$4+($D$3-1)/12-(BK19+(BL19-1)/12)),0)+IF(AND(BK19=$D$4,BL19=$D$3),BM19,0)&gt;BM19,BM19,IF(AND(BM19&lt;&gt;0,OR(BK19&lt;$D$4,AND(BK19=$D$4,BL19&lt;$D$3))),BM19/($D$4+($D$3-1)/12-(BK19+(BL19-1)/12)),0)+IF(AND(BK19=$D$4,BL19=$D$3),BM19,0))</f>
        <v>0</v>
      </c>
      <c r="BZ19" s="13">
        <f>IF(IF(AND(BY19&lt;&gt;0,OR(BW19&lt;$D$4,AND(BW19=$D$4,BX19&lt;$D$3))),BY19/($D$4+($D$3-1)/12-(BW19+(BX19-1)/12)),0)+IF(AND(BW19=$D$4,BX19=$D$3),BY19,0)&gt;BY19,BY19,IF(AND(BY19&lt;&gt;0,OR(BW19&lt;$D$4,AND(BW19=$D$4,BX19&lt;$D$3))),BY19/($D$4+($D$3-1)/12-(BW19+(BX19-1)/12)),0)+IF(AND(BW19=$D$4,BX19=$D$3),BY19,0))</f>
        <v>0</v>
      </c>
      <c r="CF19" s="13">
        <f>IF(IF(AND(CE19&lt;&gt;0,OR(CC19&lt;$D$4,AND(CC19=$D$4,CD19&lt;$D$3))),CE19/($D$4+($D$3-1)/12-(CC19+(CD19-1)/12)),0)+IF(AND(CC19=$D$4,CD19=$D$3),CE19,0)&gt;CE19,CE19,IF(AND(CE19&lt;&gt;0,OR(CC19&lt;$D$4,AND(CC19=$D$4,CD19&lt;$D$3))),CE19/($D$4+($D$3-1)/12-(CC19+(CD19-1)/12)),0)+IF(AND(CC19=$D$4,CD19=$D$3),CE19,0))</f>
        <v>0</v>
      </c>
      <c r="CL19" s="13">
        <f>IF(IF(AND(CK19&lt;&gt;0,OR(CI19&lt;$D$4,AND(CI19=$D$4,CJ19&lt;$D$3))),CK19/($D$4+($D$3-1)/12-(CI19+(CJ19-1)/12)),0)+IF(AND(CI19=$D$4,CJ19=$D$3),CK19,0)&gt;CK19,CK19,IF(AND(CK19&lt;&gt;0,OR(CI19&lt;$D$4,AND(CI19=$D$4,CJ19&lt;$D$3))),CK19/($D$4+($D$3-1)/12-(CI19+(CJ19-1)/12)),0)+IF(AND(CI19=$D$4,CJ19=$D$3),CK19,0))</f>
        <v>0</v>
      </c>
      <c r="CR19" s="13">
        <f>IF(IF(AND(CQ19&lt;&gt;0,OR(CO19&lt;$D$4,AND(CO19=$D$4,CP19&lt;$D$3))),CQ19/($D$4+($D$3-1)/12-(CO19+(CP19-1)/12)),0)+IF(AND(CO19=$D$4,CP19=$D$3),CQ19,0)&gt;CQ19,CQ19,IF(AND(CQ19&lt;&gt;0,OR(CO19&lt;$D$4,AND(CO19=$D$4,CP19&lt;$D$3))),CQ19/($D$4+($D$3-1)/12-(CO19+(CP19-1)/12)),0)+IF(AND(CO19=$D$4,CP19=$D$3),CQ19,0))</f>
        <v>0</v>
      </c>
      <c r="CX19" s="13">
        <f>IF(IF(AND(CW19&lt;&gt;0,OR(CU19&lt;$D$4,AND(CU19=$D$4,CV19&lt;$D$3))),CW19/($D$4+($D$3-1)/12-(CU19+(CV19-1)/12)),0)+IF(AND(CU19=$D$4,CV19=$D$3),CW19,0)&gt;CW19,CW19,IF(AND(CW19&lt;&gt;0,OR(CU19&lt;$D$4,AND(CU19=$D$4,CV19&lt;$D$3))),CW19/($D$4+($D$3-1)/12-(CU19+(CV19-1)/12)),0)+IF(AND(CU19=$D$4,CV19=$D$3),CW19,0))</f>
        <v>0</v>
      </c>
      <c r="DD19" s="13">
        <f>IF(IF(AND(DC19&lt;&gt;0,OR(DA19&lt;$D$4,AND(DA19=$D$4,DB19&lt;$D$3))),DC19/($D$4+($D$3-1)/12-(DA19+(DB19-1)/12)),0)+IF(AND(DA19=$D$4,DB19=$D$3),DC19,0)&gt;DC19,DC19,IF(AND(DC19&lt;&gt;0,OR(DA19&lt;$D$4,AND(DA19=$D$4,DB19&lt;$D$3))),DC19/($D$4+($D$3-1)/12-(DA19+(DB19-1)/12)),0)+IF(AND(DA19=$D$4,DB19=$D$3),DC19,0))</f>
        <v>0</v>
      </c>
      <c r="DJ19" s="13">
        <f>IF(IF(AND(DI19&lt;&gt;0,OR(DG19&lt;$D$4,AND(DG19=$D$4,DH19&lt;$D$3))),DI19/($D$4+($D$3-1)/12-(DG19+(DH19-1)/12)),0)+IF(AND(DG19=$D$4,DH19=$D$3),DI19,0)&gt;DI19,DI19,IF(AND(DI19&lt;&gt;0,OR(DG19&lt;$D$4,AND(DG19=$D$4,DH19&lt;$D$3))),DI19/($D$4+($D$3-1)/12-(DG19+(DH19-1)/12)),0)+IF(AND(DG19=$D$4,DH19=$D$3),DI19,0))</f>
        <v>0</v>
      </c>
    </row>
    <row r="20" spans="1:114" ht="12.75">
      <c r="A20" t="s">
        <v>142</v>
      </c>
      <c r="C20" s="1">
        <f>C19+1</f>
        <v>10</v>
      </c>
      <c r="D20" s="3" t="s">
        <v>3</v>
      </c>
      <c r="E20" s="4" t="s">
        <v>90</v>
      </c>
      <c r="F20" s="27">
        <f>SUMIF($7:$7,"score",20:20)</f>
        <v>8.933988386027401</v>
      </c>
      <c r="G20" s="9" t="s">
        <v>375</v>
      </c>
      <c r="H20" s="10">
        <v>520</v>
      </c>
      <c r="I20" s="10">
        <v>2006</v>
      </c>
      <c r="J20" s="10">
        <v>3</v>
      </c>
      <c r="K20" s="10">
        <f>$G$4</f>
        <v>3</v>
      </c>
      <c r="L20" s="13">
        <f>IF(IF(AND(K20&lt;&gt;0,OR(I20&lt;$D$4,AND(I20=$D$4,J20&lt;$D$3))),K20/($D$4+($D$3-1)/12-(I20+(J20-1)/12)),0)+IF(AND(I20=$D$4,J20=$D$3),K20,0)&gt;K20,K20,IF(AND(K20&lt;&gt;0,OR(I20&lt;$D$4,AND(I20=$D$4,J20&lt;$D$3))),K20/($D$4+($D$3-1)/12-(I20+(J20-1)/12)),0)+IF(AND(I20=$D$4,J20=$D$3),K20,0))</f>
        <v>3</v>
      </c>
      <c r="M20" s="9" t="s">
        <v>458</v>
      </c>
      <c r="N20" s="10">
        <v>462</v>
      </c>
      <c r="O20" s="10">
        <v>2004</v>
      </c>
      <c r="P20" s="10">
        <v>12</v>
      </c>
      <c r="Q20" s="10">
        <f>$H$4</f>
        <v>3</v>
      </c>
      <c r="R20" s="13">
        <f>IF(IF(AND(Q20&lt;&gt;0,OR(O20&lt;$D$4,AND(O20=$D$4,P20&lt;$D$3))),Q20/($D$4+($D$3-1)/12-(O20+(P20-1)/12)),0)+IF(AND(O20=$D$4,P20=$D$3),Q20,0)&gt;Q20,Q20,IF(AND(Q20&lt;&gt;0,OR(O20&lt;$D$4,AND(O20=$D$4,P20&lt;$D$3))),Q20/($D$4+($D$3-1)/12-(O20+(P20-1)/12)),0)+IF(AND(O20=$D$4,P20=$D$3),Q20,0))</f>
        <v>1.5652173913044716</v>
      </c>
      <c r="S20" s="9" t="s">
        <v>368</v>
      </c>
      <c r="T20" s="10">
        <v>463</v>
      </c>
      <c r="U20" s="10">
        <v>2004</v>
      </c>
      <c r="V20" s="10">
        <v>12</v>
      </c>
      <c r="W20" s="10">
        <f>$K$4</f>
        <v>2</v>
      </c>
      <c r="X20" s="13">
        <f>IF(IF(AND(W20&lt;&gt;0,OR(U20&lt;$D$4,AND(U20=$D$4,V20&lt;$D$3))),W20/($D$4+($D$3-1)/12-(U20+(V20-1)/12)),0)+IF(AND(U20=$D$4,V20=$D$3),W20,0)&gt;W20,W20,IF(AND(W20&lt;&gt;0,OR(U20&lt;$D$4,AND(U20=$D$4,V20&lt;$D$3))),W20/($D$4+($D$3-1)/12-(U20+(V20-1)/12)),0)+IF(AND(U20=$D$4,V20=$D$3),W20,0))</f>
        <v>1.0434782608696478</v>
      </c>
      <c r="Y20" s="9" t="s">
        <v>459</v>
      </c>
      <c r="Z20" s="10">
        <v>464</v>
      </c>
      <c r="AA20" s="10">
        <v>2004</v>
      </c>
      <c r="AB20" s="10">
        <v>12</v>
      </c>
      <c r="AC20" s="10">
        <f>$S$4</f>
        <v>1</v>
      </c>
      <c r="AD20" s="13">
        <f>IF(IF(AND(AC20&lt;&gt;0,OR(AA20&lt;$D$4,AND(AA20=$D$4,AB20&lt;$D$3))),AC20/($D$4+($D$3-1)/12-(AA20+(AB20-1)/12)),0)+IF(AND(AA20=$D$4,AB20=$D$3),AC20,0)&gt;AC20,AC20,IF(AND(AC20&lt;&gt;0,OR(AA20&lt;$D$4,AND(AA20=$D$4,AB20&lt;$D$3))),AC20/($D$4+($D$3-1)/12-(AA20+(AB20-1)/12)),0)+IF(AND(AA20=$D$4,AB20=$D$3),AC20,0))</f>
        <v>0.5217391304348239</v>
      </c>
      <c r="AE20" s="9" t="s">
        <v>284</v>
      </c>
      <c r="AF20" s="10">
        <v>439</v>
      </c>
      <c r="AG20" s="10">
        <v>2004</v>
      </c>
      <c r="AH20" s="10">
        <v>6</v>
      </c>
      <c r="AI20" s="10">
        <f>$P$4</f>
        <v>2</v>
      </c>
      <c r="AJ20" s="13">
        <f>IF(IF(AND(AI20&lt;&gt;0,OR(AG20&lt;$D$4,AND(AG20=$D$4,AH20&lt;$D$3))),AI20/($D$4+($D$3-1)/12-(AG20+(AH20-1)/12)),0)+IF(AND(AG20=$D$4,AH20=$D$3),AI20,0)&gt;AI20,AI20,IF(AND(AI20&lt;&gt;0,OR(AG20&lt;$D$4,AND(AG20=$D$4,AH20&lt;$D$3))),AI20/($D$4+($D$3-1)/12-(AG20+(AH20-1)/12)),0)+IF(AND(AG20=$D$4,AH20=$D$3),AI20,0))</f>
        <v>0.8275862068966037</v>
      </c>
      <c r="AK20" s="9" t="s">
        <v>430</v>
      </c>
      <c r="AL20" s="10">
        <v>419</v>
      </c>
      <c r="AM20" s="10">
        <v>2004</v>
      </c>
      <c r="AN20" s="10">
        <v>3</v>
      </c>
      <c r="AO20" s="10">
        <f>$S$4</f>
        <v>1</v>
      </c>
      <c r="AP20" s="13">
        <f>IF(IF(AND(AO20&lt;&gt;0,OR(AM20&lt;$D$4,AND(AM20=$D$4,AN20&lt;$D$3))),AO20/($D$4+($D$3-1)/12-(AM20+(AN20-1)/12)),0)+IF(AND(AM20=$D$4,AN20=$D$3),AO20,0)&gt;AO20,AO20,IF(AND(AO20&lt;&gt;0,OR(AM20&lt;$D$4,AND(AM20=$D$4,AN20&lt;$D$3))),AO20/($D$4+($D$3-1)/12-(AM20+(AN20-1)/12)),0)+IF(AND(AM20=$D$4,AN20=$D$3),AO20,0))</f>
        <v>0.3750000000000213</v>
      </c>
      <c r="AQ20" s="9" t="s">
        <v>389</v>
      </c>
      <c r="AR20" s="10">
        <v>333</v>
      </c>
      <c r="AS20" s="10">
        <v>2002</v>
      </c>
      <c r="AT20" s="10">
        <v>6</v>
      </c>
      <c r="AU20" s="10">
        <f>$G$4</f>
        <v>3</v>
      </c>
      <c r="AV20" s="13">
        <f>IF(IF(AND(AU20&lt;&gt;0,OR(AS20&lt;$D$4,AND(AS20=$D$4,AT20&lt;$D$3))),AU20/($D$4+($D$3-1)/12-(AS20+(AT20-1)/12)),0)+IF(AND(AS20=$D$4,AT20=$D$3),AU20,0)&gt;AU20,AU20,IF(AND(AU20&lt;&gt;0,OR(AS20&lt;$D$4,AND(AS20=$D$4,AT20&lt;$D$3))),AU20/($D$4+($D$3-1)/12-(AS20+(AT20-1)/12)),0)+IF(AND(AS20=$D$4,AT20=$D$3),AU20,0))</f>
        <v>0.6792452830188912</v>
      </c>
      <c r="AW20" s="9" t="s">
        <v>334</v>
      </c>
      <c r="AX20" s="10">
        <v>268</v>
      </c>
      <c r="AY20" s="10">
        <v>2001</v>
      </c>
      <c r="AZ20" s="10">
        <v>1</v>
      </c>
      <c r="BA20" s="10">
        <f>$O$4</f>
        <v>0</v>
      </c>
      <c r="BB20" s="13">
        <f>IF(IF(AND(BA20&lt;&gt;0,OR(AY20&lt;$D$4,AND(AY20=$D$4,AZ20&lt;$D$3))),BA20/($D$4+($D$3-1)/12-(AY20+(AZ20-1)/12)),0)+IF(AND(AY20=$D$4,AZ20=$D$3),BA20,0)&gt;BA20,BA20,IF(AND(BA20&lt;&gt;0,OR(AY20&lt;$D$4,AND(AY20=$D$4,AZ20&lt;$D$3))),BA20/($D$4+($D$3-1)/12-(AY20+(AZ20-1)/12)),0)+IF(AND(AY20=$D$4,AZ20=$D$3),BA20,0))</f>
        <v>0</v>
      </c>
      <c r="BC20" s="9" t="s">
        <v>323</v>
      </c>
      <c r="BD20" s="10">
        <v>250</v>
      </c>
      <c r="BE20" s="10">
        <v>2000</v>
      </c>
      <c r="BF20" s="10">
        <v>10</v>
      </c>
      <c r="BG20" s="10">
        <f>$G$4</f>
        <v>3</v>
      </c>
      <c r="BH20" s="13">
        <f>IF(IF(AND(BG20&lt;&gt;0,OR(BE20&lt;$D$4,AND(BE20=$D$4,BF20&lt;$D$3))),BG20/($D$4+($D$3-1)/12-(BE20+(BF20-1)/12)),0)+IF(AND(BE20=$D$4,BF20=$D$3),BG20,0)&gt;BG20,BG20,IF(AND(BG20&lt;&gt;0,OR(BE20&lt;$D$4,AND(BE20=$D$4,BF20&lt;$D$3))),BG20/($D$4+($D$3-1)/12-(BE20+(BF20-1)/12)),0)+IF(AND(BE20=$D$4,BF20=$D$3),BG20,0))</f>
        <v>0.493150684931513</v>
      </c>
      <c r="BI20" s="9" t="s">
        <v>297</v>
      </c>
      <c r="BJ20" s="10">
        <v>203</v>
      </c>
      <c r="BK20" s="10">
        <v>1999</v>
      </c>
      <c r="BL20" s="10">
        <v>11</v>
      </c>
      <c r="BM20" s="10">
        <f>$G$4</f>
        <v>3</v>
      </c>
      <c r="BN20" s="13">
        <f>IF(IF(AND(BM20&lt;&gt;0,OR(BK20&lt;$D$4,AND(BK20=$D$4,BL20&lt;$D$3))),BM20/($D$4+($D$3-1)/12-(BK20+(BL20-1)/12)),0)+IF(AND(BK20=$D$4,BL20=$D$3),BM20,0)&gt;BM20,BM20,IF(AND(BM20&lt;&gt;0,OR(BK20&lt;$D$4,AND(BK20=$D$4,BL20&lt;$D$3))),BM20/($D$4+($D$3-1)/12-(BK20+(BL20-1)/12)),0)+IF(AND(BK20=$D$4,BL20=$D$3),BM20,0))</f>
        <v>0.42857142857142855</v>
      </c>
      <c r="BT20" s="13">
        <f>IF(IF(AND(BS20&lt;&gt;0,OR(BQ20&lt;$D$4,AND(BQ20=$D$4,BR20&lt;$D$3))),BS20/($D$4+($D$3-1)/12-(BQ20+(BR20-1)/12)),0)+IF(AND(BQ20=$D$4,BR20=$D$3),BS20,0)&gt;BS20,BS20,IF(AND(BS20&lt;&gt;0,OR(BQ20&lt;$D$4,AND(BQ20=$D$4,BR20&lt;$D$3))),BS20/($D$4+($D$3-1)/12-(BQ20+(BR20-1)/12)),0)+IF(AND(BQ20=$D$4,BR20=$D$3),BS20,0))</f>
        <v>0</v>
      </c>
      <c r="BZ20" s="13">
        <f>IF(IF(AND(BY20&lt;&gt;0,OR(BW20&lt;$D$4,AND(BW20=$D$4,BX20&lt;$D$3))),BY20/($D$4+($D$3-1)/12-(BW20+(BX20-1)/12)),0)+IF(AND(BW20=$D$4,BX20=$D$3),BY20,0)&gt;BY20,BY20,IF(AND(BY20&lt;&gt;0,OR(BW20&lt;$D$4,AND(BW20=$D$4,BX20&lt;$D$3))),BY20/($D$4+($D$3-1)/12-(BW20+(BX20-1)/12)),0)+IF(AND(BW20=$D$4,BX20=$D$3),BY20,0))</f>
        <v>0</v>
      </c>
      <c r="CF20" s="13">
        <f>IF(IF(AND(CE20&lt;&gt;0,OR(CC20&lt;$D$4,AND(CC20=$D$4,CD20&lt;$D$3))),CE20/($D$4+($D$3-1)/12-(CC20+(CD20-1)/12)),0)+IF(AND(CC20=$D$4,CD20=$D$3),CE20,0)&gt;CE20,CE20,IF(AND(CE20&lt;&gt;0,OR(CC20&lt;$D$4,AND(CC20=$D$4,CD20&lt;$D$3))),CE20/($D$4+($D$3-1)/12-(CC20+(CD20-1)/12)),0)+IF(AND(CC20=$D$4,CD20=$D$3),CE20,0))</f>
        <v>0</v>
      </c>
      <c r="CL20" s="13">
        <f>IF(IF(AND(CK20&lt;&gt;0,OR(CI20&lt;$D$4,AND(CI20=$D$4,CJ20&lt;$D$3))),CK20/($D$4+($D$3-1)/12-(CI20+(CJ20-1)/12)),0)+IF(AND(CI20=$D$4,CJ20=$D$3),CK20,0)&gt;CK20,CK20,IF(AND(CK20&lt;&gt;0,OR(CI20&lt;$D$4,AND(CI20=$D$4,CJ20&lt;$D$3))),CK20/($D$4+($D$3-1)/12-(CI20+(CJ20-1)/12)),0)+IF(AND(CI20=$D$4,CJ20=$D$3),CK20,0))</f>
        <v>0</v>
      </c>
      <c r="CR20" s="13">
        <f>IF(IF(AND(CQ20&lt;&gt;0,OR(CO20&lt;$D$4,AND(CO20=$D$4,CP20&lt;$D$3))),CQ20/($D$4+($D$3-1)/12-(CO20+(CP20-1)/12)),0)+IF(AND(CO20=$D$4,CP20=$D$3),CQ20,0)&gt;CQ20,CQ20,IF(AND(CQ20&lt;&gt;0,OR(CO20&lt;$D$4,AND(CO20=$D$4,CP20&lt;$D$3))),CQ20/($D$4+($D$3-1)/12-(CO20+(CP20-1)/12)),0)+IF(AND(CO20=$D$4,CP20=$D$3),CQ20,0))</f>
        <v>0</v>
      </c>
      <c r="CX20" s="13">
        <f>IF(IF(AND(CW20&lt;&gt;0,OR(CU20&lt;$D$4,AND(CU20=$D$4,CV20&lt;$D$3))),CW20/($D$4+($D$3-1)/12-(CU20+(CV20-1)/12)),0)+IF(AND(CU20=$D$4,CV20=$D$3),CW20,0)&gt;CW20,CW20,IF(AND(CW20&lt;&gt;0,OR(CU20&lt;$D$4,AND(CU20=$D$4,CV20&lt;$D$3))),CW20/($D$4+($D$3-1)/12-(CU20+(CV20-1)/12)),0)+IF(AND(CU20=$D$4,CV20=$D$3),CW20,0))</f>
        <v>0</v>
      </c>
      <c r="DD20" s="13">
        <f>IF(IF(AND(DC20&lt;&gt;0,OR(DA20&lt;$D$4,AND(DA20=$D$4,DB20&lt;$D$3))),DC20/($D$4+($D$3-1)/12-(DA20+(DB20-1)/12)),0)+IF(AND(DA20=$D$4,DB20=$D$3),DC20,0)&gt;DC20,DC20,IF(AND(DC20&lt;&gt;0,OR(DA20&lt;$D$4,AND(DA20=$D$4,DB20&lt;$D$3))),DC20/($D$4+($D$3-1)/12-(DA20+(DB20-1)/12)),0)+IF(AND(DA20=$D$4,DB20=$D$3),DC20,0))</f>
        <v>0</v>
      </c>
      <c r="DJ20" s="13">
        <f>IF(IF(AND(DI20&lt;&gt;0,OR(DG20&lt;$D$4,AND(DG20=$D$4,DH20&lt;$D$3))),DI20/($D$4+($D$3-1)/12-(DG20+(DH20-1)/12)),0)+IF(AND(DG20=$D$4,DH20=$D$3),DI20,0)&gt;DI20,DI20,IF(AND(DI20&lt;&gt;0,OR(DG20&lt;$D$4,AND(DG20=$D$4,DH20&lt;$D$3))),DI20/($D$4+($D$3-1)/12-(DG20+(DH20-1)/12)),0)+IF(AND(DG20=$D$4,DH20=$D$3),DI20,0))</f>
        <v>0</v>
      </c>
    </row>
    <row r="21" spans="1:114" ht="12.75">
      <c r="A21" t="s">
        <v>98</v>
      </c>
      <c r="C21" s="1">
        <f>C20+1</f>
        <v>11</v>
      </c>
      <c r="D21" s="3" t="s">
        <v>8</v>
      </c>
      <c r="E21" s="8" t="s">
        <v>130</v>
      </c>
      <c r="F21" s="27">
        <f>SUMIF($7:$7,"score",21:21)</f>
        <v>8.243146434630658</v>
      </c>
      <c r="G21" s="9" t="s">
        <v>486</v>
      </c>
      <c r="H21" s="10">
        <v>527</v>
      </c>
      <c r="I21" s="10">
        <v>2006</v>
      </c>
      <c r="J21" s="10">
        <v>7</v>
      </c>
      <c r="K21" s="10">
        <f>$G$4</f>
        <v>3</v>
      </c>
      <c r="L21" s="13">
        <f>IF(IF(AND(K21&lt;&gt;0,OR(I21&lt;$D$4,AND(I21=$D$4,J21&lt;$D$3))),K21/($D$4+($D$3-1)/12-(I21+(J21-1)/12)),0)+IF(AND(I21=$D$4,J21=$D$3),K21,0)&gt;K21,K21,IF(AND(K21&lt;&gt;0,OR(I21&lt;$D$4,AND(I21=$D$4,J21&lt;$D$3))),K21/($D$4+($D$3-1)/12-(I21+(J21-1)/12)),0)+IF(AND(I21=$D$4,J21=$D$3),K21,0))</f>
        <v>3</v>
      </c>
      <c r="M21" s="9" t="s">
        <v>464</v>
      </c>
      <c r="N21" s="10">
        <v>471</v>
      </c>
      <c r="O21" s="10">
        <v>2005</v>
      </c>
      <c r="P21" s="10">
        <v>3</v>
      </c>
      <c r="Q21" s="10">
        <f>$G$4</f>
        <v>3</v>
      </c>
      <c r="R21" s="13">
        <f>IF(IF(AND(Q21&lt;&gt;0,OR(O21&lt;$D$4,AND(O21=$D$4,P21&lt;$D$3))),Q21/($D$4+($D$3-1)/12-(O21+(P21-1)/12)),0)+IF(AND(O21=$D$4,P21=$D$3),Q21,0)&gt;Q21,Q21,IF(AND(Q21&lt;&gt;0,OR(O21&lt;$D$4,AND(O21=$D$4,P21&lt;$D$3))),Q21/($D$4+($D$3-1)/12-(O21+(P21-1)/12)),0)+IF(AND(O21=$D$4,P21=$D$3),Q21,0))</f>
        <v>1.8000000000001637</v>
      </c>
      <c r="S21" s="9" t="s">
        <v>444</v>
      </c>
      <c r="T21" s="10">
        <v>446</v>
      </c>
      <c r="U21" s="10">
        <v>2004</v>
      </c>
      <c r="V21" s="10">
        <v>6</v>
      </c>
      <c r="W21" s="10">
        <f>$G$4</f>
        <v>3</v>
      </c>
      <c r="X21" s="13">
        <f>IF(IF(AND(W21&lt;&gt;0,OR(U21&lt;$D$4,AND(U21=$D$4,V21&lt;$D$3))),W21/($D$4+($D$3-1)/12-(U21+(V21-1)/12)),0)+IF(AND(U21=$D$4,V21=$D$3),W21,0)&gt;W21,W21,IF(AND(W21&lt;&gt;0,OR(U21&lt;$D$4,AND(U21=$D$4,V21&lt;$D$3))),W21/($D$4+($D$3-1)/12-(U21+(V21-1)/12)),0)+IF(AND(U21=$D$4,V21=$D$3),W21,0))</f>
        <v>1.2413793103449053</v>
      </c>
      <c r="Y21" s="9" t="s">
        <v>413</v>
      </c>
      <c r="Z21" s="10">
        <v>377</v>
      </c>
      <c r="AA21" s="10">
        <v>2003</v>
      </c>
      <c r="AB21" s="10">
        <v>5</v>
      </c>
      <c r="AC21" s="10">
        <f>$I$4</f>
        <v>2</v>
      </c>
      <c r="AD21" s="13">
        <f>IF(IF(AND(AC21&lt;&gt;0,OR(AA21&lt;$D$4,AND(AA21=$D$4,AB21&lt;$D$3))),AC21/($D$4+($D$3-1)/12-(AA21+(AB21-1)/12)),0)+IF(AND(AA21=$D$4,AB21=$D$3),AC21,0)&gt;AC21,AC21,IF(AND(AC21&lt;&gt;0,OR(AA21&lt;$D$4,AND(AA21=$D$4,AB21&lt;$D$3))),AC21/($D$4+($D$3-1)/12-(AA21+(AB21-1)/12)),0)+IF(AND(AA21=$D$4,AB21=$D$3),AC21,0))</f>
        <v>0.5714285714285714</v>
      </c>
      <c r="AE21" s="9" t="s">
        <v>414</v>
      </c>
      <c r="AF21" s="10">
        <v>379</v>
      </c>
      <c r="AG21" s="10">
        <v>2003</v>
      </c>
      <c r="AH21" s="10">
        <v>6</v>
      </c>
      <c r="AI21" s="10">
        <f>$S$4</f>
        <v>1</v>
      </c>
      <c r="AJ21" s="13">
        <f>IF(IF(AND(AI21&lt;&gt;0,OR(AG21&lt;$D$4,AND(AG21=$D$4,AH21&lt;$D$3))),AI21/($D$4+($D$3-1)/12-(AG21+(AH21-1)/12)),0)+IF(AND(AG21=$D$4,AH21=$D$3),AI21,0)&gt;AI21,AI21,IF(AND(AI21&lt;&gt;0,OR(AG21&lt;$D$4,AND(AG21=$D$4,AH21&lt;$D$3))),AI21/($D$4+($D$3-1)/12-(AG21+(AH21-1)/12)),0)+IF(AND(AG21=$D$4,AH21=$D$3),AI21,0))</f>
        <v>0.29268292682928126</v>
      </c>
      <c r="AK21" s="9" t="s">
        <v>406</v>
      </c>
      <c r="AL21" s="10">
        <v>368</v>
      </c>
      <c r="AM21" s="10">
        <v>2003</v>
      </c>
      <c r="AN21" s="10">
        <v>4</v>
      </c>
      <c r="AO21" s="10">
        <f>$S$4</f>
        <v>1</v>
      </c>
      <c r="AP21" s="13">
        <f>IF(IF(AND(AO21&lt;&gt;0,OR(AM21&lt;$D$4,AND(AM21=$D$4,AN21&lt;$D$3))),AO21/($D$4+($D$3-1)/12-(AM21+(AN21-1)/12)),0)+IF(AND(AM21=$D$4,AN21=$D$3),AO21,0)&gt;AO21,AO21,IF(AND(AO21&lt;&gt;0,OR(AM21&lt;$D$4,AND(AM21=$D$4,AN21&lt;$D$3))),AO21/($D$4+($D$3-1)/12-(AM21+(AN21-1)/12)),0)+IF(AND(AM21=$D$4,AN21=$D$3),AO21,0))</f>
        <v>0.27906976744186635</v>
      </c>
      <c r="AQ21" s="9" t="s">
        <v>344</v>
      </c>
      <c r="AR21" s="10">
        <v>330</v>
      </c>
      <c r="AS21" s="10">
        <v>2002</v>
      </c>
      <c r="AT21" s="10">
        <v>5</v>
      </c>
      <c r="AU21" s="10">
        <f>$Q$4</f>
        <v>1</v>
      </c>
      <c r="AV21" s="13">
        <f>IF(IF(AND(AU21&lt;&gt;0,OR(AS21&lt;$D$4,AND(AS21=$D$4,AT21&lt;$D$3))),AU21/($D$4+($D$3-1)/12-(AS21+(AT21-1)/12)),0)+IF(AND(AS21=$D$4,AT21=$D$3),AU21,0)&gt;AU21,AU21,IF(AND(AU21&lt;&gt;0,OR(AS21&lt;$D$4,AND(AS21=$D$4,AT21&lt;$D$3))),AU21/($D$4+($D$3-1)/12-(AS21+(AT21-1)/12)),0)+IF(AND(AS21=$D$4,AT21=$D$3),AU21,0))</f>
        <v>0.2222222222222222</v>
      </c>
      <c r="AW21" s="9" t="s">
        <v>379</v>
      </c>
      <c r="AX21" s="10">
        <v>322</v>
      </c>
      <c r="AY21" s="10">
        <v>2002</v>
      </c>
      <c r="AZ21" s="10">
        <v>4</v>
      </c>
      <c r="BA21" s="10">
        <f>$G$4</f>
        <v>3</v>
      </c>
      <c r="BB21" s="13">
        <f>IF(IF(AND(BA21&lt;&gt;0,OR(AY21&lt;$D$4,AND(AY21=$D$4,AZ21&lt;$D$3))),BA21/($D$4+($D$3-1)/12-(AY21+(AZ21-1)/12)),0)+IF(AND(AY21=$D$4,AZ21=$D$3),BA21,0)&gt;BA21,BA21,IF(AND(BA21&lt;&gt;0,OR(AY21&lt;$D$4,AND(AY21=$D$4,AZ21&lt;$D$3))),BA21/($D$4+($D$3-1)/12-(AY21+(AZ21-1)/12)),0)+IF(AND(AY21=$D$4,AZ21=$D$3),BA21,0))</f>
        <v>0.6545454545454654</v>
      </c>
      <c r="BC21" s="9" t="s">
        <v>344</v>
      </c>
      <c r="BD21" s="10">
        <v>281</v>
      </c>
      <c r="BE21" s="10">
        <v>2001</v>
      </c>
      <c r="BF21" s="10">
        <v>5</v>
      </c>
      <c r="BG21" s="10">
        <f>$Q$4</f>
        <v>1</v>
      </c>
      <c r="BH21" s="13">
        <f>IF(IF(AND(BG21&lt;&gt;0,OR(BE21&lt;$D$4,AND(BE21=$D$4,BF21&lt;$D$3))),BG21/($D$4+($D$3-1)/12-(BE21+(BF21-1)/12)),0)+IF(AND(BE21=$D$4,BF21=$D$3),BG21,0)&gt;BG21,BG21,IF(AND(BG21&lt;&gt;0,OR(BE21&lt;$D$4,AND(BE21=$D$4,BF21&lt;$D$3))),BG21/($D$4+($D$3-1)/12-(BE21+(BF21-1)/12)),0)+IF(AND(BE21=$D$4,BF21=$D$3),BG21,0))</f>
        <v>0.18181818181818182</v>
      </c>
      <c r="BN21" s="13">
        <f>IF(IF(AND(BM21&lt;&gt;0,OR(BK21&lt;$D$4,AND(BK21=$D$4,BL21&lt;$D$3))),BM21/($D$4+($D$3-1)/12-(BK21+(BL21-1)/12)),0)+IF(AND(BK21=$D$4,BL21=$D$3),BM21,0)&gt;BM21,BM21,IF(AND(BM21&lt;&gt;0,OR(BK21&lt;$D$4,AND(BK21=$D$4,BL21&lt;$D$3))),BM21/($D$4+($D$3-1)/12-(BK21+(BL21-1)/12)),0)+IF(AND(BK21=$D$4,BL21=$D$3),BM21,0))</f>
        <v>0</v>
      </c>
      <c r="BT21" s="13">
        <f>IF(IF(AND(BS21&lt;&gt;0,OR(BQ21&lt;$D$4,AND(BQ21=$D$4,BR21&lt;$D$3))),BS21/($D$4+($D$3-1)/12-(BQ21+(BR21-1)/12)),0)+IF(AND(BQ21=$D$4,BR21=$D$3),BS21,0)&gt;BS21,BS21,IF(AND(BS21&lt;&gt;0,OR(BQ21&lt;$D$4,AND(BQ21=$D$4,BR21&lt;$D$3))),BS21/($D$4+($D$3-1)/12-(BQ21+(BR21-1)/12)),0)+IF(AND(BQ21=$D$4,BR21=$D$3),BS21,0))</f>
        <v>0</v>
      </c>
      <c r="BZ21" s="13">
        <f>IF(IF(AND(BY21&lt;&gt;0,OR(BW21&lt;$D$4,AND(BW21=$D$4,BX21&lt;$D$3))),BY21/($D$4+($D$3-1)/12-(BW21+(BX21-1)/12)),0)+IF(AND(BW21=$D$4,BX21=$D$3),BY21,0)&gt;BY21,BY21,IF(AND(BY21&lt;&gt;0,OR(BW21&lt;$D$4,AND(BW21=$D$4,BX21&lt;$D$3))),BY21/($D$4+($D$3-1)/12-(BW21+(BX21-1)/12)),0)+IF(AND(BW21=$D$4,BX21=$D$3),BY21,0))</f>
        <v>0</v>
      </c>
      <c r="CF21" s="13">
        <f>IF(IF(AND(CE21&lt;&gt;0,OR(CC21&lt;$D$4,AND(CC21=$D$4,CD21&lt;$D$3))),CE21/($D$4+($D$3-1)/12-(CC21+(CD21-1)/12)),0)+IF(AND(CC21=$D$4,CD21=$D$3),CE21,0)&gt;CE21,CE21,IF(AND(CE21&lt;&gt;0,OR(CC21&lt;$D$4,AND(CC21=$D$4,CD21&lt;$D$3))),CE21/($D$4+($D$3-1)/12-(CC21+(CD21-1)/12)),0)+IF(AND(CC21=$D$4,CD21=$D$3),CE21,0))</f>
        <v>0</v>
      </c>
      <c r="CL21" s="13">
        <f>IF(IF(AND(CK21&lt;&gt;0,OR(CI21&lt;$D$4,AND(CI21=$D$4,CJ21&lt;$D$3))),CK21/($D$4+($D$3-1)/12-(CI21+(CJ21-1)/12)),0)+IF(AND(CI21=$D$4,CJ21=$D$3),CK21,0)&gt;CK21,CK21,IF(AND(CK21&lt;&gt;0,OR(CI21&lt;$D$4,AND(CI21=$D$4,CJ21&lt;$D$3))),CK21/($D$4+($D$3-1)/12-(CI21+(CJ21-1)/12)),0)+IF(AND(CI21=$D$4,CJ21=$D$3),CK21,0))</f>
        <v>0</v>
      </c>
      <c r="CR21" s="13">
        <f>IF(IF(AND(CQ21&lt;&gt;0,OR(CO21&lt;$D$4,AND(CO21=$D$4,CP21&lt;$D$3))),CQ21/($D$4+($D$3-1)/12-(CO21+(CP21-1)/12)),0)+IF(AND(CO21=$D$4,CP21=$D$3),CQ21,0)&gt;CQ21,CQ21,IF(AND(CQ21&lt;&gt;0,OR(CO21&lt;$D$4,AND(CO21=$D$4,CP21&lt;$D$3))),CQ21/($D$4+($D$3-1)/12-(CO21+(CP21-1)/12)),0)+IF(AND(CO21=$D$4,CP21=$D$3),CQ21,0))</f>
        <v>0</v>
      </c>
      <c r="CX21" s="13">
        <f>IF(IF(AND(CW21&lt;&gt;0,OR(CU21&lt;$D$4,AND(CU21=$D$4,CV21&lt;$D$3))),CW21/($D$4+($D$3-1)/12-(CU21+(CV21-1)/12)),0)+IF(AND(CU21=$D$4,CV21=$D$3),CW21,0)&gt;CW21,CW21,IF(AND(CW21&lt;&gt;0,OR(CU21&lt;$D$4,AND(CU21=$D$4,CV21&lt;$D$3))),CW21/($D$4+($D$3-1)/12-(CU21+(CV21-1)/12)),0)+IF(AND(CU21=$D$4,CV21=$D$3),CW21,0))</f>
        <v>0</v>
      </c>
      <c r="DD21" s="13">
        <f>IF(IF(AND(DC21&lt;&gt;0,OR(DA21&lt;$D$4,AND(DA21=$D$4,DB21&lt;$D$3))),DC21/($D$4+($D$3-1)/12-(DA21+(DB21-1)/12)),0)+IF(AND(DA21=$D$4,DB21=$D$3),DC21,0)&gt;DC21,DC21,IF(AND(DC21&lt;&gt;0,OR(DA21&lt;$D$4,AND(DA21=$D$4,DB21&lt;$D$3))),DC21/($D$4+($D$3-1)/12-(DA21+(DB21-1)/12)),0)+IF(AND(DA21=$D$4,DB21=$D$3),DC21,0))</f>
        <v>0</v>
      </c>
      <c r="DJ21" s="13">
        <f>IF(IF(AND(DI21&lt;&gt;0,OR(DG21&lt;$D$4,AND(DG21=$D$4,DH21&lt;$D$3))),DI21/($D$4+($D$3-1)/12-(DG21+(DH21-1)/12)),0)+IF(AND(DG21=$D$4,DH21=$D$3),DI21,0)&gt;DI21,DI21,IF(AND(DI21&lt;&gt;0,OR(DG21&lt;$D$4,AND(DG21=$D$4,DH21&lt;$D$3))),DI21/($D$4+($D$3-1)/12-(DG21+(DH21-1)/12)),0)+IF(AND(DG21=$D$4,DH21=$D$3),DI21,0))</f>
        <v>0</v>
      </c>
    </row>
    <row r="22" spans="1:114" ht="12.75">
      <c r="A22" t="s">
        <v>98</v>
      </c>
      <c r="C22" s="1">
        <f>C21+1</f>
        <v>12</v>
      </c>
      <c r="D22" s="3" t="s">
        <v>4</v>
      </c>
      <c r="E22" s="4" t="s">
        <v>107</v>
      </c>
      <c r="F22" s="27">
        <f>SUMIF($7:$7,"score",22:22)</f>
        <v>8.207113444795349</v>
      </c>
      <c r="G22" s="9" t="s">
        <v>490</v>
      </c>
      <c r="H22" s="10">
        <v>534</v>
      </c>
      <c r="I22" s="10">
        <v>2006</v>
      </c>
      <c r="J22" s="10">
        <v>7</v>
      </c>
      <c r="K22" s="10">
        <f>$G$4</f>
        <v>3</v>
      </c>
      <c r="L22" s="13">
        <f>IF(IF(AND(K22&lt;&gt;0,OR(I22&lt;$D$4,AND(I22=$D$4,J22&lt;$D$3))),K22/($D$4+($D$3-1)/12-(I22+(J22-1)/12)),0)+IF(AND(I22=$D$4,J22=$D$3),K22,0)&gt;K22,K22,IF(AND(K22&lt;&gt;0,OR(I22&lt;$D$4,AND(I22=$D$4,J22&lt;$D$3))),K22/($D$4+($D$3-1)/12-(I22+(J22-1)/12)),0)+IF(AND(I22=$D$4,J22=$D$3),K22,0))</f>
        <v>3</v>
      </c>
      <c r="M22" s="9" t="s">
        <v>475</v>
      </c>
      <c r="N22" s="10">
        <v>491</v>
      </c>
      <c r="O22" s="10">
        <v>2005</v>
      </c>
      <c r="P22" s="10">
        <v>7</v>
      </c>
      <c r="Q22" s="10">
        <f>$G$4</f>
        <v>3</v>
      </c>
      <c r="R22" s="13">
        <f>IF(IF(AND(Q22&lt;&gt;0,OR(O22&lt;$D$4,AND(O22=$D$4,P22&lt;$D$3))),Q22/($D$4+($D$3-1)/12-(O22+(P22-1)/12)),0)+IF(AND(O22=$D$4,P22=$D$3),Q22,0)&gt;Q22,Q22,IF(AND(Q22&lt;&gt;0,OR(O22&lt;$D$4,AND(O22=$D$4,P22&lt;$D$3))),Q22/($D$4+($D$3-1)/12-(O22+(P22-1)/12)),0)+IF(AND(O22=$D$4,P22=$D$3),Q22,0))</f>
        <v>2.250000000000128</v>
      </c>
      <c r="S22" s="9" t="s">
        <v>392</v>
      </c>
      <c r="T22" s="10">
        <v>336</v>
      </c>
      <c r="U22" s="10">
        <v>2002</v>
      </c>
      <c r="V22" s="10">
        <v>8</v>
      </c>
      <c r="W22" s="10">
        <f>$G$4</f>
        <v>3</v>
      </c>
      <c r="X22" s="13">
        <f>IF(IF(AND(W22&lt;&gt;0,OR(U22&lt;$D$4,AND(U22=$D$4,V22&lt;$D$3))),W22/($D$4+($D$3-1)/12-(U22+(V22-1)/12)),0)+IF(AND(U22=$D$4,V22=$D$3),W22,0)&gt;W22,W22,IF(AND(W22&lt;&gt;0,OR(U22&lt;$D$4,AND(U22=$D$4,V22&lt;$D$3))),W22/($D$4+($D$3-1)/12-(U22+(V22-1)/12)),0)+IF(AND(U22=$D$4,V22=$D$3),W22,0))</f>
        <v>0.7058823529411765</v>
      </c>
      <c r="Y22" s="9" t="s">
        <v>381</v>
      </c>
      <c r="Z22" s="10">
        <v>324</v>
      </c>
      <c r="AA22" s="10">
        <v>2002</v>
      </c>
      <c r="AB22" s="10">
        <v>4</v>
      </c>
      <c r="AC22" s="10">
        <f>$J$4</f>
        <v>2</v>
      </c>
      <c r="AD22" s="13">
        <f>IF(IF(AND(AC22&lt;&gt;0,OR(AA22&lt;$D$4,AND(AA22=$D$4,AB22&lt;$D$3))),AC22/($D$4+($D$3-1)/12-(AA22+(AB22-1)/12)),0)+IF(AND(AA22=$D$4,AB22=$D$3),AC22,0)&gt;AC22,AC22,IF(AND(AC22&lt;&gt;0,OR(AA22&lt;$D$4,AND(AA22=$D$4,AB22&lt;$D$3))),AC22/($D$4+($D$3-1)/12-(AA22+(AB22-1)/12)),0)+IF(AND(AA22=$D$4,AB22=$D$3),AC22,0))</f>
        <v>0.43636363636364356</v>
      </c>
      <c r="AE22" s="9" t="s">
        <v>322</v>
      </c>
      <c r="AF22" s="10">
        <v>248</v>
      </c>
      <c r="AG22" s="10">
        <v>2000</v>
      </c>
      <c r="AH22" s="10">
        <v>10</v>
      </c>
      <c r="AI22" s="10">
        <f>$G$4</f>
        <v>3</v>
      </c>
      <c r="AJ22" s="13">
        <f>IF(IF(AND(AI22&lt;&gt;0,OR(AG22&lt;$D$4,AND(AG22=$D$4,AH22&lt;$D$3))),AI22/($D$4+($D$3-1)/12-(AG22+(AH22-1)/12)),0)+IF(AND(AG22=$D$4,AH22=$D$3),AI22,0)&gt;AI22,AI22,IF(AND(AI22&lt;&gt;0,OR(AG22&lt;$D$4,AND(AG22=$D$4,AH22&lt;$D$3))),AI22/($D$4+($D$3-1)/12-(AG22+(AH22-1)/12)),0)+IF(AND(AG22=$D$4,AH22=$D$3),AI22,0))</f>
        <v>0.493150684931513</v>
      </c>
      <c r="AK22" s="9" t="s">
        <v>314</v>
      </c>
      <c r="AL22" s="10">
        <v>241</v>
      </c>
      <c r="AM22" s="10">
        <v>2000</v>
      </c>
      <c r="AN22" s="10">
        <v>7</v>
      </c>
      <c r="AO22" s="10">
        <f>$G$4</f>
        <v>3</v>
      </c>
      <c r="AP22" s="13">
        <f>IF(IF(AND(AO22&lt;&gt;0,OR(AM22&lt;$D$4,AND(AM22=$D$4,AN22&lt;$D$3))),AO22/($D$4+($D$3-1)/12-(AM22+(AN22-1)/12)),0)+IF(AND(AM22=$D$4,AN22=$D$3),AO22,0)&gt;AO22,AO22,IF(AND(AO22&lt;&gt;0,OR(AM22&lt;$D$4,AND(AM22=$D$4,AN22&lt;$D$3))),AO22/($D$4+($D$3-1)/12-(AM22+(AN22-1)/12)),0)+IF(AND(AM22=$D$4,AN22=$D$3),AO22,0))</f>
        <v>0.4736842105263215</v>
      </c>
      <c r="AQ22" s="9" t="s">
        <v>280</v>
      </c>
      <c r="AR22" s="10">
        <v>216</v>
      </c>
      <c r="AS22" s="10">
        <v>2000</v>
      </c>
      <c r="AT22" s="10">
        <v>2</v>
      </c>
      <c r="AU22" s="10">
        <f>$J$4</f>
        <v>2</v>
      </c>
      <c r="AV22" s="13">
        <f>IF(IF(AND(AU22&lt;&gt;0,OR(AS22&lt;$D$4,AND(AS22=$D$4,AT22&lt;$D$3))),AU22/($D$4+($D$3-1)/12-(AS22+(AT22-1)/12)),0)+IF(AND(AS22=$D$4,AT22=$D$3),AU22,0)&gt;AU22,AU22,IF(AND(AU22&lt;&gt;0,OR(AS22&lt;$D$4,AND(AS22=$D$4,AT22&lt;$D$3))),AU22/($D$4+($D$3-1)/12-(AS22+(AT22-1)/12)),0)+IF(AND(AS22=$D$4,AT22=$D$3),AU22,0))</f>
        <v>0.2962962962962963</v>
      </c>
      <c r="AW22" s="9" t="s">
        <v>142</v>
      </c>
      <c r="AX22" s="10">
        <v>181</v>
      </c>
      <c r="AY22" s="10">
        <v>1999</v>
      </c>
      <c r="AZ22" s="10">
        <v>4</v>
      </c>
      <c r="BA22" s="10">
        <f>$L$4</f>
        <v>2</v>
      </c>
      <c r="BB22" s="13">
        <f>IF(IF(AND(BA22&lt;&gt;0,OR(AY22&lt;$D$4,AND(AY22=$D$4,AZ22&lt;$D$3))),BA22/($D$4+($D$3-1)/12-(AY22+(AZ22-1)/12)),0)+IF(AND(AY22=$D$4,AZ22=$D$3),BA22,0)&gt;BA22,BA22,IF(AND(BA22&lt;&gt;0,OR(AY22&lt;$D$4,AND(AY22=$D$4,AZ22&lt;$D$3))),BA22/($D$4+($D$3-1)/12-(AY22+(AZ22-1)/12)),0)+IF(AND(AY22=$D$4,AZ22=$D$3),BA22,0))</f>
        <v>0.26373626373626635</v>
      </c>
      <c r="BC22" s="9" t="s">
        <v>254</v>
      </c>
      <c r="BD22" s="10">
        <v>95</v>
      </c>
      <c r="BE22" s="10">
        <v>1996</v>
      </c>
      <c r="BF22" s="10">
        <v>6</v>
      </c>
      <c r="BG22" s="10">
        <f>$G$4</f>
        <v>3</v>
      </c>
      <c r="BH22" s="13">
        <f>IF(IF(AND(BG22&lt;&gt;0,OR(BE22&lt;$D$4,AND(BE22=$D$4,BF22&lt;$D$3))),BG22/($D$4+($D$3-1)/12-(BE22+(BF22-1)/12)),0)+IF(AND(BE22=$D$4,BF22=$D$3),BG22,0)&gt;BG22,BG22,IF(AND(BG22&lt;&gt;0,OR(BE22&lt;$D$4,AND(BE22=$D$4,BF22&lt;$D$3))),BG22/($D$4+($D$3-1)/12-(BE22+(BF22-1)/12)),0)+IF(AND(BE22=$D$4,BF22=$D$3),BG22,0))</f>
        <v>0.2880000000000042</v>
      </c>
      <c r="BZ22" s="13">
        <f>IF(IF(AND(BY22&lt;&gt;0,OR(BW22&lt;$D$4,AND(BW22=$D$4,BX22&lt;$D$3))),BY22/($D$4+($D$3-1)/12-(BW22+(BX22-1)/12)),0)+IF(AND(BW22=$D$4,BX22=$D$3),BY22,0)&gt;BY22,BY22,IF(AND(BY22&lt;&gt;0,OR(BW22&lt;$D$4,AND(BW22=$D$4,BX22&lt;$D$3))),BY22/($D$4+($D$3-1)/12-(BW22+(BX22-1)/12)),0)+IF(AND(BW22=$D$4,BX22=$D$3),BY22,0))</f>
        <v>0</v>
      </c>
      <c r="CF22" s="13">
        <f>IF(IF(AND(CE22&lt;&gt;0,OR(CC22&lt;$D$4,AND(CC22=$D$4,CD22&lt;$D$3))),CE22/($D$4+($D$3-1)/12-(CC22+(CD22-1)/12)),0)+IF(AND(CC22=$D$4,CD22=$D$3),CE22,0)&gt;CE22,CE22,IF(AND(CE22&lt;&gt;0,OR(CC22&lt;$D$4,AND(CC22=$D$4,CD22&lt;$D$3))),CE22/($D$4+($D$3-1)/12-(CC22+(CD22-1)/12)),0)+IF(AND(CC22=$D$4,CD22=$D$3),CE22,0))</f>
        <v>0</v>
      </c>
      <c r="CL22" s="13">
        <f>IF(IF(AND(CK22&lt;&gt;0,OR(CI22&lt;$D$4,AND(CI22=$D$4,CJ22&lt;$D$3))),CK22/($D$4+($D$3-1)/12-(CI22+(CJ22-1)/12)),0)+IF(AND(CI22=$D$4,CJ22=$D$3),CK22,0)&gt;CK22,CK22,IF(AND(CK22&lt;&gt;0,OR(CI22&lt;$D$4,AND(CI22=$D$4,CJ22&lt;$D$3))),CK22/($D$4+($D$3-1)/12-(CI22+(CJ22-1)/12)),0)+IF(AND(CI22=$D$4,CJ22=$D$3),CK22,0))</f>
        <v>0</v>
      </c>
      <c r="CR22" s="13">
        <f>IF(IF(AND(CQ22&lt;&gt;0,OR(CO22&lt;$D$4,AND(CO22=$D$4,CP22&lt;$D$3))),CQ22/($D$4+($D$3-1)/12-(CO22+(CP22-1)/12)),0)+IF(AND(CO22=$D$4,CP22=$D$3),CQ22,0)&gt;CQ22,CQ22,IF(AND(CQ22&lt;&gt;0,OR(CO22&lt;$D$4,AND(CO22=$D$4,CP22&lt;$D$3))),CQ22/($D$4+($D$3-1)/12-(CO22+(CP22-1)/12)),0)+IF(AND(CO22=$D$4,CP22=$D$3),CQ22,0))</f>
        <v>0</v>
      </c>
      <c r="CX22" s="13">
        <f>IF(IF(AND(CW22&lt;&gt;0,OR(CU22&lt;$D$4,AND(CU22=$D$4,CV22&lt;$D$3))),CW22/($D$4+($D$3-1)/12-(CU22+(CV22-1)/12)),0)+IF(AND(CU22=$D$4,CV22=$D$3),CW22,0)&gt;CW22,CW22,IF(AND(CW22&lt;&gt;0,OR(CU22&lt;$D$4,AND(CU22=$D$4,CV22&lt;$D$3))),CW22/($D$4+($D$3-1)/12-(CU22+(CV22-1)/12)),0)+IF(AND(CU22=$D$4,CV22=$D$3),CW22,0))</f>
        <v>0</v>
      </c>
      <c r="DD22" s="13">
        <f>IF(IF(AND(DC22&lt;&gt;0,OR(DA22&lt;$D$4,AND(DA22=$D$4,DB22&lt;$D$3))),DC22/($D$4+($D$3-1)/12-(DA22+(DB22-1)/12)),0)+IF(AND(DA22=$D$4,DB22=$D$3),DC22,0)&gt;DC22,DC22,IF(AND(DC22&lt;&gt;0,OR(DA22&lt;$D$4,AND(DA22=$D$4,DB22&lt;$D$3))),DC22/($D$4+($D$3-1)/12-(DA22+(DB22-1)/12)),0)+IF(AND(DA22=$D$4,DB22=$D$3),DC22,0))</f>
        <v>0</v>
      </c>
      <c r="DJ22" s="13">
        <f>IF(IF(AND(DI22&lt;&gt;0,OR(DG22&lt;$D$4,AND(DG22=$D$4,DH22&lt;$D$3))),DI22/($D$4+($D$3-1)/12-(DG22+(DH22-1)/12)),0)+IF(AND(DG22=$D$4,DH22=$D$3),DI22,0)&gt;DI22,DI22,IF(AND(DI22&lt;&gt;0,OR(DG22&lt;$D$4,AND(DG22=$D$4,DH22&lt;$D$3))),DI22/($D$4+($D$3-1)/12-(DG22+(DH22-1)/12)),0)+IF(AND(DG22=$D$4,DH22=$D$3),DI22,0))</f>
        <v>0</v>
      </c>
    </row>
    <row r="23" spans="1:114" ht="12.75">
      <c r="A23" t="s">
        <v>142</v>
      </c>
      <c r="C23" s="1">
        <f>C22+1</f>
        <v>13</v>
      </c>
      <c r="D23" s="3" t="s">
        <v>3</v>
      </c>
      <c r="E23" s="4" t="s">
        <v>439</v>
      </c>
      <c r="F23" s="27">
        <f>SUMIF($7:$7,"score",23:23)</f>
        <v>7.841379310345015</v>
      </c>
      <c r="G23" s="9" t="s">
        <v>492</v>
      </c>
      <c r="H23" s="10">
        <v>536</v>
      </c>
      <c r="I23" s="10">
        <v>2006</v>
      </c>
      <c r="J23" s="10">
        <v>7</v>
      </c>
      <c r="K23" s="10">
        <f>$G$4</f>
        <v>3</v>
      </c>
      <c r="L23" s="13">
        <f>IF(IF(AND(K23&lt;&gt;0,OR(I23&lt;$D$4,AND(I23=$D$4,J23&lt;$D$3))),K23/($D$4+($D$3-1)/12-(I23+(J23-1)/12)),0)+IF(AND(I23=$D$4,J23=$D$3),K23,0)&gt;K23,K23,IF(AND(K23&lt;&gt;0,OR(I23&lt;$D$4,AND(I23=$D$4,J23&lt;$D$3))),K23/($D$4+($D$3-1)/12-(I23+(J23-1)/12)),0)+IF(AND(I23=$D$4,J23=$D$3),K23,0))</f>
        <v>3</v>
      </c>
      <c r="M23" s="9" t="s">
        <v>466</v>
      </c>
      <c r="N23" s="10">
        <v>474</v>
      </c>
      <c r="O23" s="10">
        <v>2005</v>
      </c>
      <c r="P23" s="10">
        <v>5</v>
      </c>
      <c r="Q23" s="10">
        <f>$Q$4</f>
        <v>1</v>
      </c>
      <c r="R23" s="13">
        <f>IF(IF(AND(Q23&lt;&gt;0,OR(O23&lt;$D$4,AND(O23=$D$4,P23&lt;$D$3))),Q23/($D$4+($D$3-1)/12-(O23+(P23-1)/12)),0)+IF(AND(O23=$D$4,P23=$D$3),Q23,0)&gt;Q23,Q23,IF(AND(Q23&lt;&gt;0,OR(O23&lt;$D$4,AND(O23=$D$4,P23&lt;$D$3))),Q23/($D$4+($D$3-1)/12-(O23+(P23-1)/12)),0)+IF(AND(O23=$D$4,P23=$D$3),Q23,0))</f>
        <v>0.6666666666666666</v>
      </c>
      <c r="S23" s="9" t="s">
        <v>467</v>
      </c>
      <c r="T23" s="10">
        <v>476</v>
      </c>
      <c r="U23" s="10">
        <v>2005</v>
      </c>
      <c r="V23" s="10">
        <v>5</v>
      </c>
      <c r="W23" s="10">
        <v>2</v>
      </c>
      <c r="X23" s="13">
        <f>IF(IF(AND(W23&lt;&gt;0,OR(U23&lt;$D$4,AND(U23=$D$4,V23&lt;$D$3))),W23/($D$4+($D$3-1)/12-(U23+(V23-1)/12)),0)+IF(AND(U23=$D$4,V23=$D$3),W23,0)&gt;W23,W23,IF(AND(W23&lt;&gt;0,OR(U23&lt;$D$4,AND(U23=$D$4,V23&lt;$D$3))),W23/($D$4+($D$3-1)/12-(U23+(V23-1)/12)),0)+IF(AND(U23=$D$4,V23=$D$3),W23,0))</f>
        <v>1.3333333333333333</v>
      </c>
      <c r="Y23" s="9" t="s">
        <v>465</v>
      </c>
      <c r="Z23" s="10">
        <v>484</v>
      </c>
      <c r="AA23" s="10">
        <v>2005</v>
      </c>
      <c r="AB23" s="10">
        <v>3</v>
      </c>
      <c r="AC23" s="10">
        <v>2</v>
      </c>
      <c r="AD23" s="13">
        <f>IF(IF(AND(AC23&lt;&gt;0,OR(AA23&lt;$D$4,AND(AA23=$D$4,AB23&lt;$D$3))),AC23/($D$4+($D$3-1)/12-(AA23+(AB23-1)/12)),0)+IF(AND(AA23=$D$4,AB23=$D$3),AC23,0)&gt;AC23,AC23,IF(AND(AC23&lt;&gt;0,OR(AA23&lt;$D$4,AND(AA23=$D$4,AB23&lt;$D$3))),AC23/($D$4+($D$3-1)/12-(AA23+(AB23-1)/12)),0)+IF(AND(AA23=$D$4,AB23=$D$3),AC23,0))</f>
        <v>1.2000000000001092</v>
      </c>
      <c r="AE23" s="9" t="s">
        <v>444</v>
      </c>
      <c r="AF23" s="10">
        <v>445</v>
      </c>
      <c r="AG23" s="10">
        <v>2004</v>
      </c>
      <c r="AH23" s="10">
        <v>6</v>
      </c>
      <c r="AI23" s="10">
        <f>$G$4</f>
        <v>3</v>
      </c>
      <c r="AJ23" s="13">
        <f>IF(IF(AND(AI23&lt;&gt;0,OR(AG23&lt;$D$4,AND(AG23=$D$4,AH23&lt;$D$3))),AI23/($D$4+($D$3-1)/12-(AG23+(AH23-1)/12)),0)+IF(AND(AG23=$D$4,AH23=$D$3),AI23,0)&gt;AI23,AI23,IF(AND(AI23&lt;&gt;0,OR(AG23&lt;$D$4,AND(AG23=$D$4,AH23&lt;$D$3))),AI23/($D$4+($D$3-1)/12-(AG23+(AH23-1)/12)),0)+IF(AND(AG23=$D$4,AH23=$D$3),AI23,0))</f>
        <v>1.2413793103449053</v>
      </c>
      <c r="AK23" s="9" t="s">
        <v>344</v>
      </c>
      <c r="AL23" s="10">
        <v>433</v>
      </c>
      <c r="AM23" s="10">
        <v>2004</v>
      </c>
      <c r="AN23" s="10">
        <v>5</v>
      </c>
      <c r="AO23" s="10">
        <f>$Q$4</f>
        <v>1</v>
      </c>
      <c r="AP23" s="13">
        <f>IF(IF(AND(AO23&lt;&gt;0,OR(AM23&lt;$D$4,AND(AM23=$D$4,AN23&lt;$D$3))),AO23/($D$4+($D$3-1)/12-(AM23+(AN23-1)/12)),0)+IF(AND(AM23=$D$4,AN23=$D$3),AO23,0)&gt;AO23,AO23,IF(AND(AO23&lt;&gt;0,OR(AM23&lt;$D$4,AND(AM23=$D$4,AN23&lt;$D$3))),AO23/($D$4+($D$3-1)/12-(AM23+(AN23-1)/12)),0)+IF(AND(AM23=$D$4,AN23=$D$3),AO23,0))</f>
        <v>0.4</v>
      </c>
      <c r="BH23" s="13">
        <f>IF(IF(AND(BG23&lt;&gt;0,OR(BE23&lt;$D$4,AND(BE23=$D$4,BF23&lt;$D$3))),BG23/($D$4+($D$3-1)/12-(BE23+(BF23-1)/12)),0)+IF(AND(BE23=$D$4,BF23=$D$3),BG23,0)&gt;BG23,BG23,IF(AND(BG23&lt;&gt;0,OR(BE23&lt;$D$4,AND(BE23=$D$4,BF23&lt;$D$3))),BG23/($D$4+($D$3-1)/12-(BE23+(BF23-1)/12)),0)+IF(AND(BE23=$D$4,BF23=$D$3),BG23,0))</f>
        <v>0</v>
      </c>
      <c r="BN23" s="13">
        <f>IF(IF(AND(BM23&lt;&gt;0,OR(BK23&lt;$D$4,AND(BK23=$D$4,BL23&lt;$D$3))),BM23/($D$4+($D$3-1)/12-(BK23+(BL23-1)/12)),0)+IF(AND(BK23=$D$4,BL23=$D$3),BM23,0)&gt;BM23,BM23,IF(AND(BM23&lt;&gt;0,OR(BK23&lt;$D$4,AND(BK23=$D$4,BL23&lt;$D$3))),BM23/($D$4+($D$3-1)/12-(BK23+(BL23-1)/12)),0)+IF(AND(BK23=$D$4,BL23=$D$3),BM23,0))</f>
        <v>0</v>
      </c>
      <c r="BT23" s="13">
        <f>IF(IF(AND(BS23&lt;&gt;0,OR(BQ23&lt;$D$4,AND(BQ23=$D$4,BR23&lt;$D$3))),BS23/($D$4+($D$3-1)/12-(BQ23+(BR23-1)/12)),0)+IF(AND(BQ23=$D$4,BR23=$D$3),BS23,0)&gt;BS23,BS23,IF(AND(BS23&lt;&gt;0,OR(BQ23&lt;$D$4,AND(BQ23=$D$4,BR23&lt;$D$3))),BS23/($D$4+($D$3-1)/12-(BQ23+(BR23-1)/12)),0)+IF(AND(BQ23=$D$4,BR23=$D$3),BS23,0))</f>
        <v>0</v>
      </c>
      <c r="BZ23" s="13">
        <f>IF(IF(AND(BY23&lt;&gt;0,OR(BW23&lt;$D$4,AND(BW23=$D$4,BX23&lt;$D$3))),BY23/($D$4+($D$3-1)/12-(BW23+(BX23-1)/12)),0)+IF(AND(BW23=$D$4,BX23=$D$3),BY23,0)&gt;BY23,BY23,IF(AND(BY23&lt;&gt;0,OR(BW23&lt;$D$4,AND(BW23=$D$4,BX23&lt;$D$3))),BY23/($D$4+($D$3-1)/12-(BW23+(BX23-1)/12)),0)+IF(AND(BW23=$D$4,BX23=$D$3),BY23,0))</f>
        <v>0</v>
      </c>
      <c r="CF23" s="13">
        <f>IF(IF(AND(CE23&lt;&gt;0,OR(CC23&lt;$D$4,AND(CC23=$D$4,CD23&lt;$D$3))),CE23/($D$4+($D$3-1)/12-(CC23+(CD23-1)/12)),0)+IF(AND(CC23=$D$4,CD23=$D$3),CE23,0)&gt;CE23,CE23,IF(AND(CE23&lt;&gt;0,OR(CC23&lt;$D$4,AND(CC23=$D$4,CD23&lt;$D$3))),CE23/($D$4+($D$3-1)/12-(CC23+(CD23-1)/12)),0)+IF(AND(CC23=$D$4,CD23=$D$3),CE23,0))</f>
        <v>0</v>
      </c>
      <c r="CL23" s="13">
        <f>IF(IF(AND(CK23&lt;&gt;0,OR(CI23&lt;$D$4,AND(CI23=$D$4,CJ23&lt;$D$3))),CK23/($D$4+($D$3-1)/12-(CI23+(CJ23-1)/12)),0)+IF(AND(CI23=$D$4,CJ23=$D$3),CK23,0)&gt;CK23,CK23,IF(AND(CK23&lt;&gt;0,OR(CI23&lt;$D$4,AND(CI23=$D$4,CJ23&lt;$D$3))),CK23/($D$4+($D$3-1)/12-(CI23+(CJ23-1)/12)),0)+IF(AND(CI23=$D$4,CJ23=$D$3),CK23,0))</f>
        <v>0</v>
      </c>
      <c r="CR23" s="13">
        <f>IF(IF(AND(CQ23&lt;&gt;0,OR(CO23&lt;$D$4,AND(CO23=$D$4,CP23&lt;$D$3))),CQ23/($D$4+($D$3-1)/12-(CO23+(CP23-1)/12)),0)+IF(AND(CO23=$D$4,CP23=$D$3),CQ23,0)&gt;CQ23,CQ23,IF(AND(CQ23&lt;&gt;0,OR(CO23&lt;$D$4,AND(CO23=$D$4,CP23&lt;$D$3))),CQ23/($D$4+($D$3-1)/12-(CO23+(CP23-1)/12)),0)+IF(AND(CO23=$D$4,CP23=$D$3),CQ23,0))</f>
        <v>0</v>
      </c>
      <c r="CX23" s="13">
        <f>IF(IF(AND(CW23&lt;&gt;0,OR(CU23&lt;$D$4,AND(CU23=$D$4,CV23&lt;$D$3))),CW23/($D$4+($D$3-1)/12-(CU23+(CV23-1)/12)),0)+IF(AND(CU23=$D$4,CV23=$D$3),CW23,0)&gt;CW23,CW23,IF(AND(CW23&lt;&gt;0,OR(CU23&lt;$D$4,AND(CU23=$D$4,CV23&lt;$D$3))),CW23/($D$4+($D$3-1)/12-(CU23+(CV23-1)/12)),0)+IF(AND(CU23=$D$4,CV23=$D$3),CW23,0))</f>
        <v>0</v>
      </c>
      <c r="DD23" s="13">
        <f>IF(IF(AND(DC23&lt;&gt;0,OR(DA23&lt;$D$4,AND(DA23=$D$4,DB23&lt;$D$3))),DC23/($D$4+($D$3-1)/12-(DA23+(DB23-1)/12)),0)+IF(AND(DA23=$D$4,DB23=$D$3),DC23,0)&gt;DC23,DC23,IF(AND(DC23&lt;&gt;0,OR(DA23&lt;$D$4,AND(DA23=$D$4,DB23&lt;$D$3))),DC23/($D$4+($D$3-1)/12-(DA23+(DB23-1)/12)),0)+IF(AND(DA23=$D$4,DB23=$D$3),DC23,0))</f>
        <v>0</v>
      </c>
      <c r="DJ23" s="13">
        <f>IF(IF(AND(DI23&lt;&gt;0,OR(DG23&lt;$D$4,AND(DG23=$D$4,DH23&lt;$D$3))),DI23/($D$4+($D$3-1)/12-(DG23+(DH23-1)/12)),0)+IF(AND(DG23=$D$4,DH23=$D$3),DI23,0)&gt;DI23,DI23,IF(AND(DI23&lt;&gt;0,OR(DG23&lt;$D$4,AND(DG23=$D$4,DH23&lt;$D$3))),DI23/($D$4+($D$3-1)/12-(DG23+(DH23-1)/12)),0)+IF(AND(DG23=$D$4,DH23=$D$3),DI23,0))</f>
        <v>0</v>
      </c>
    </row>
    <row r="24" spans="1:114" ht="12.75">
      <c r="A24" t="s">
        <v>131</v>
      </c>
      <c r="C24" s="1">
        <f>C23+1</f>
        <v>14</v>
      </c>
      <c r="D24" s="3" t="s">
        <v>6</v>
      </c>
      <c r="E24" s="8" t="s">
        <v>133</v>
      </c>
      <c r="F24" s="27">
        <f>SUMIF($7:$7,"score",24:24)</f>
        <v>7.683262876626808</v>
      </c>
      <c r="G24" s="9" t="s">
        <v>477</v>
      </c>
      <c r="H24" s="10">
        <v>495</v>
      </c>
      <c r="I24" s="10">
        <v>2005</v>
      </c>
      <c r="J24" s="10">
        <v>8</v>
      </c>
      <c r="K24" s="10">
        <f>$G$4</f>
        <v>3</v>
      </c>
      <c r="L24" s="13">
        <f>IF(IF(AND(K24&lt;&gt;0,OR(I24&lt;$D$4,AND(I24=$D$4,J24&lt;$D$3))),K24/($D$4+($D$3-1)/12-(I24+(J24-1)/12)),0)+IF(AND(I24=$D$4,J24=$D$3),K24,0)&gt;K24,K24,IF(AND(K24&lt;&gt;0,OR(I24&lt;$D$4,AND(I24=$D$4,J24&lt;$D$3))),K24/($D$4+($D$3-1)/12-(I24+(J24-1)/12)),0)+IF(AND(I24=$D$4,J24=$D$3),K24,0))</f>
        <v>2.4</v>
      </c>
      <c r="M24" s="9" t="s">
        <v>462</v>
      </c>
      <c r="N24" s="10">
        <v>466</v>
      </c>
      <c r="O24" s="10">
        <v>2005</v>
      </c>
      <c r="P24" s="10">
        <v>2</v>
      </c>
      <c r="Q24" s="10">
        <f>$G$4</f>
        <v>3</v>
      </c>
      <c r="R24" s="13">
        <f>IF(IF(AND(Q24&lt;&gt;0,OR(O24&lt;$D$4,AND(O24=$D$4,P24&lt;$D$3))),Q24/($D$4+($D$3-1)/12-(O24+(P24-1)/12)),0)+IF(AND(O24=$D$4,P24=$D$3),Q24,0)&gt;Q24,Q24,IF(AND(Q24&lt;&gt;0,OR(O24&lt;$D$4,AND(O24=$D$4,P24&lt;$D$3))),Q24/($D$4+($D$3-1)/12-(O24+(P24-1)/12)),0)+IF(AND(O24=$D$4,P24=$D$3),Q24,0))</f>
        <v>1.7142857142857142</v>
      </c>
      <c r="S24" s="9" t="s">
        <v>429</v>
      </c>
      <c r="T24" s="10">
        <v>459</v>
      </c>
      <c r="U24" s="10">
        <v>2004</v>
      </c>
      <c r="V24" s="10">
        <v>9</v>
      </c>
      <c r="W24" s="10">
        <f>$J$4</f>
        <v>2</v>
      </c>
      <c r="X24" s="13">
        <f>IF(IF(AND(W24&lt;&gt;0,OR(U24&lt;$D$4,AND(U24=$D$4,V24&lt;$D$3))),W24/($D$4+($D$3-1)/12-(U24+(V24-1)/12)),0)+IF(AND(U24=$D$4,V24=$D$3),W24,0)&gt;W24,W24,IF(AND(W24&lt;&gt;0,OR(U24&lt;$D$4,AND(U24=$D$4,V24&lt;$D$3))),W24/($D$4+($D$3-1)/12-(U24+(V24-1)/12)),0)+IF(AND(U24=$D$4,V24=$D$3),W24,0))</f>
        <v>0.9230769230769876</v>
      </c>
      <c r="Y24" s="9" t="s">
        <v>353</v>
      </c>
      <c r="Z24" s="10">
        <v>385</v>
      </c>
      <c r="AA24" s="10">
        <v>2003</v>
      </c>
      <c r="AB24" s="10">
        <v>8</v>
      </c>
      <c r="AC24" s="10">
        <f>$V$4</f>
        <v>2</v>
      </c>
      <c r="AD24" s="13">
        <f>IF(IF(AND(AC24&lt;&gt;0,OR(AA24&lt;$D$4,AND(AA24=$D$4,AB24&lt;$D$3))),AC24/($D$4+($D$3-1)/12-(AA24+(AB24-1)/12)),0)+IF(AND(AA24=$D$4,AB24=$D$3),AC24,0)&gt;AC24,AC24,IF(AND(AC24&lt;&gt;0,OR(AA24&lt;$D$4,AND(AA24=$D$4,AB24&lt;$D$3))),AC24/($D$4+($D$3-1)/12-(AA24+(AB24-1)/12)),0)+IF(AND(AA24=$D$4,AB24=$D$3),AC24,0))</f>
        <v>0.6153846153846154</v>
      </c>
      <c r="AE24" s="9" t="s">
        <v>401</v>
      </c>
      <c r="AF24" s="10">
        <v>352</v>
      </c>
      <c r="AG24" s="10">
        <v>2002</v>
      </c>
      <c r="AH24" s="10">
        <v>11</v>
      </c>
      <c r="AI24" s="10">
        <f>$I$4</f>
        <v>2</v>
      </c>
      <c r="AJ24" s="13">
        <f>IF(IF(AND(AI24&lt;&gt;0,OR(AG24&lt;$D$4,AND(AG24=$D$4,AH24&lt;$D$3))),AI24/($D$4+($D$3-1)/12-(AG24+(AH24-1)/12)),0)+IF(AND(AG24=$D$4,AH24=$D$3),AI24,0)&gt;AI24,AI24,IF(AND(AI24&lt;&gt;0,OR(AG24&lt;$D$4,AND(AG24=$D$4,AH24&lt;$D$3))),AI24/($D$4+($D$3-1)/12-(AG24+(AH24-1)/12)),0)+IF(AND(AG24=$D$4,AH24=$D$3),AI24,0))</f>
        <v>0.5</v>
      </c>
      <c r="AK24" s="9" t="s">
        <v>280</v>
      </c>
      <c r="AL24" s="10">
        <v>289</v>
      </c>
      <c r="AM24" s="10">
        <v>2001</v>
      </c>
      <c r="AN24" s="10">
        <v>6</v>
      </c>
      <c r="AO24" s="10">
        <f>$J$4</f>
        <v>2</v>
      </c>
      <c r="AP24" s="13">
        <f>IF(IF(AND(AO24&lt;&gt;0,OR(AM24&lt;$D$4,AND(AM24=$D$4,AN24&lt;$D$3))),AO24/($D$4+($D$3-1)/12-(AM24+(AN24-1)/12)),0)+IF(AND(AM24=$D$4,AN24=$D$3),AO24,0)&gt;AO24,AO24,IF(AND(AO24&lt;&gt;0,OR(AM24&lt;$D$4,AND(AM24=$D$4,AN24&lt;$D$3))),AO24/($D$4+($D$3-1)/12-(AM24+(AN24-1)/12)),0)+IF(AND(AM24=$D$4,AN24=$D$3),AO24,0))</f>
        <v>0.3692307692307796</v>
      </c>
      <c r="AQ24" s="9" t="s">
        <v>312</v>
      </c>
      <c r="AR24" s="10">
        <v>239</v>
      </c>
      <c r="AS24" s="10">
        <v>2000</v>
      </c>
      <c r="AT24" s="10">
        <v>7</v>
      </c>
      <c r="AU24" s="10">
        <f>$G$4</f>
        <v>3</v>
      </c>
      <c r="AV24" s="13">
        <f>IF(IF(AND(AU24&lt;&gt;0,OR(AS24&lt;$D$4,AND(AS24=$D$4,AT24&lt;$D$3))),AU24/($D$4+($D$3-1)/12-(AS24+(AT24-1)/12)),0)+IF(AND(AS24=$D$4,AT24=$D$3),AU24,0)&gt;AU24,AU24,IF(AND(AU24&lt;&gt;0,OR(AS24&lt;$D$4,AND(AS24=$D$4,AT24&lt;$D$3))),AU24/($D$4+($D$3-1)/12-(AS24+(AT24-1)/12)),0)+IF(AND(AS24=$D$4,AT24=$D$3),AU24,0))</f>
        <v>0.4736842105263215</v>
      </c>
      <c r="AW24" s="9" t="s">
        <v>280</v>
      </c>
      <c r="AX24" s="10">
        <v>215</v>
      </c>
      <c r="AY24" s="10">
        <v>2000</v>
      </c>
      <c r="AZ24" s="10">
        <v>2</v>
      </c>
      <c r="BA24" s="10">
        <f>$J$4</f>
        <v>2</v>
      </c>
      <c r="BB24" s="13">
        <f>IF(IF(AND(BA24&lt;&gt;0,OR(AY24&lt;$D$4,AND(AY24=$D$4,AZ24&lt;$D$3))),BA24/($D$4+($D$3-1)/12-(AY24+(AZ24-1)/12)),0)+IF(AND(AY24=$D$4,AZ24=$D$3),BA24,0)&gt;BA24,BA24,IF(AND(BA24&lt;&gt;0,OR(AY24&lt;$D$4,AND(AY24=$D$4,AZ24&lt;$D$3))),BA24/($D$4+($D$3-1)/12-(AY24+(AZ24-1)/12)),0)+IF(AND(AY24=$D$4,AZ24=$D$3),BA24,0))</f>
        <v>0.2962962962962963</v>
      </c>
      <c r="BC24" s="9" t="s">
        <v>287</v>
      </c>
      <c r="BD24" s="10">
        <v>172</v>
      </c>
      <c r="BE24" s="10">
        <v>1999</v>
      </c>
      <c r="BF24" s="10">
        <v>3</v>
      </c>
      <c r="BG24" s="10">
        <f>$G$4</f>
        <v>3</v>
      </c>
      <c r="BH24" s="13">
        <f>IF(IF(AND(BG24&lt;&gt;0,OR(BE24&lt;$D$4,AND(BE24=$D$4,BF24&lt;$D$3))),BG24/($D$4+($D$3-1)/12-(BE24+(BF24-1)/12)),0)+IF(AND(BE24=$D$4,BF24=$D$3),BG24,0)&gt;BG24,BG24,IF(AND(BG24&lt;&gt;0,OR(BE24&lt;$D$4,AND(BE24=$D$4,BF24&lt;$D$3))),BG24/($D$4+($D$3-1)/12-(BE24+(BF24-1)/12)),0)+IF(AND(BE24=$D$4,BF24=$D$3),BG24,0))</f>
        <v>0.3913043478260947</v>
      </c>
      <c r="BT24" s="13">
        <f>IF(IF(AND(BS24&lt;&gt;0,OR(BQ24&lt;$D$4,AND(BQ24=$D$4,BR24&lt;$D$3))),BS24/($D$4+($D$3-1)/12-(BQ24+(BR24-1)/12)),0)+IF(AND(BQ24=$D$4,BR24=$D$3),BS24,0)&gt;BS24,BS24,IF(AND(BS24&lt;&gt;0,OR(BQ24&lt;$D$4,AND(BQ24=$D$4,BR24&lt;$D$3))),BS24/($D$4+($D$3-1)/12-(BQ24+(BR24-1)/12)),0)+IF(AND(BQ24=$D$4,BR24=$D$3),BS24,0))</f>
        <v>0</v>
      </c>
      <c r="BZ24" s="13">
        <f>IF(IF(AND(BY24&lt;&gt;0,OR(BW24&lt;$D$4,AND(BW24=$D$4,BX24&lt;$D$3))),BY24/($D$4+($D$3-1)/12-(BW24+(BX24-1)/12)),0)+IF(AND(BW24=$D$4,BX24=$D$3),BY24,0)&gt;BY24,BY24,IF(AND(BY24&lt;&gt;0,OR(BW24&lt;$D$4,AND(BW24=$D$4,BX24&lt;$D$3))),BY24/($D$4+($D$3-1)/12-(BW24+(BX24-1)/12)),0)+IF(AND(BW24=$D$4,BX24=$D$3),BY24,0))</f>
        <v>0</v>
      </c>
      <c r="CF24" s="13">
        <f>IF(IF(AND(CE24&lt;&gt;0,OR(CC24&lt;$D$4,AND(CC24=$D$4,CD24&lt;$D$3))),CE24/($D$4+($D$3-1)/12-(CC24+(CD24-1)/12)),0)+IF(AND(CC24=$D$4,CD24=$D$3),CE24,0)&gt;CE24,CE24,IF(AND(CE24&lt;&gt;0,OR(CC24&lt;$D$4,AND(CC24=$D$4,CD24&lt;$D$3))),CE24/($D$4+($D$3-1)/12-(CC24+(CD24-1)/12)),0)+IF(AND(CC24=$D$4,CD24=$D$3),CE24,0))</f>
        <v>0</v>
      </c>
      <c r="CL24" s="13">
        <f>IF(IF(AND(CK24&lt;&gt;0,OR(CI24&lt;$D$4,AND(CI24=$D$4,CJ24&lt;$D$3))),CK24/($D$4+($D$3-1)/12-(CI24+(CJ24-1)/12)),0)+IF(AND(CI24=$D$4,CJ24=$D$3),CK24,0)&gt;CK24,CK24,IF(AND(CK24&lt;&gt;0,OR(CI24&lt;$D$4,AND(CI24=$D$4,CJ24&lt;$D$3))),CK24/($D$4+($D$3-1)/12-(CI24+(CJ24-1)/12)),0)+IF(AND(CI24=$D$4,CJ24=$D$3),CK24,0))</f>
        <v>0</v>
      </c>
      <c r="CR24" s="13">
        <f>IF(IF(AND(CQ24&lt;&gt;0,OR(CO24&lt;$D$4,AND(CO24=$D$4,CP24&lt;$D$3))),CQ24/($D$4+($D$3-1)/12-(CO24+(CP24-1)/12)),0)+IF(AND(CO24=$D$4,CP24=$D$3),CQ24,0)&gt;CQ24,CQ24,IF(AND(CQ24&lt;&gt;0,OR(CO24&lt;$D$4,AND(CO24=$D$4,CP24&lt;$D$3))),CQ24/($D$4+($D$3-1)/12-(CO24+(CP24-1)/12)),0)+IF(AND(CO24=$D$4,CP24=$D$3),CQ24,0))</f>
        <v>0</v>
      </c>
      <c r="CX24" s="13">
        <f>IF(IF(AND(CW24&lt;&gt;0,OR(CU24&lt;$D$4,AND(CU24=$D$4,CV24&lt;$D$3))),CW24/($D$4+($D$3-1)/12-(CU24+(CV24-1)/12)),0)+IF(AND(CU24=$D$4,CV24=$D$3),CW24,0)&gt;CW24,CW24,IF(AND(CW24&lt;&gt;0,OR(CU24&lt;$D$4,AND(CU24=$D$4,CV24&lt;$D$3))),CW24/($D$4+($D$3-1)/12-(CU24+(CV24-1)/12)),0)+IF(AND(CU24=$D$4,CV24=$D$3),CW24,0))</f>
        <v>0</v>
      </c>
      <c r="DD24" s="13">
        <f>IF(IF(AND(DC24&lt;&gt;0,OR(DA24&lt;$D$4,AND(DA24=$D$4,DB24&lt;$D$3))),DC24/($D$4+($D$3-1)/12-(DA24+(DB24-1)/12)),0)+IF(AND(DA24=$D$4,DB24=$D$3),DC24,0)&gt;DC24,DC24,IF(AND(DC24&lt;&gt;0,OR(DA24&lt;$D$4,AND(DA24=$D$4,DB24&lt;$D$3))),DC24/($D$4+($D$3-1)/12-(DA24+(DB24-1)/12)),0)+IF(AND(DA24=$D$4,DB24=$D$3),DC24,0))</f>
        <v>0</v>
      </c>
      <c r="DJ24" s="13">
        <f>IF(IF(AND(DI24&lt;&gt;0,OR(DG24&lt;$D$4,AND(DG24=$D$4,DH24&lt;$D$3))),DI24/($D$4+($D$3-1)/12-(DG24+(DH24-1)/12)),0)+IF(AND(DG24=$D$4,DH24=$D$3),DI24,0)&gt;DI24,DI24,IF(AND(DI24&lt;&gt;0,OR(DG24&lt;$D$4,AND(DG24=$D$4,DH24&lt;$D$3))),DI24/($D$4+($D$3-1)/12-(DG24+(DH24-1)/12)),0)+IF(AND(DG24=$D$4,DH24=$D$3),DI24,0))</f>
        <v>0</v>
      </c>
    </row>
    <row r="25" spans="1:114" ht="12.75">
      <c r="A25" t="s">
        <v>69</v>
      </c>
      <c r="C25" s="1">
        <f>C24+1</f>
        <v>15</v>
      </c>
      <c r="D25" s="3" t="s">
        <v>13</v>
      </c>
      <c r="E25" s="4" t="s">
        <v>81</v>
      </c>
      <c r="F25" s="27">
        <f>SUMIF($7:$7,"score",25:25)</f>
        <v>7.655887021437307</v>
      </c>
      <c r="G25" s="9" t="s">
        <v>482</v>
      </c>
      <c r="H25" s="10">
        <v>516</v>
      </c>
      <c r="I25" s="10">
        <v>2006</v>
      </c>
      <c r="J25" s="10">
        <v>3</v>
      </c>
      <c r="K25" s="10">
        <f>$M$4</f>
        <v>1</v>
      </c>
      <c r="M25" s="9" t="s">
        <v>374</v>
      </c>
      <c r="N25" s="10">
        <v>507</v>
      </c>
      <c r="O25" s="10">
        <v>2006</v>
      </c>
      <c r="P25" s="10">
        <v>2</v>
      </c>
      <c r="Q25" s="10">
        <f>$G$4</f>
        <v>3</v>
      </c>
      <c r="R25" s="13">
        <f>IF(IF(AND(Q25&lt;&gt;0,OR(O25&lt;$D$4,AND(O25=$D$4,P25&lt;$D$3))),Q25/($D$4+($D$3-1)/12-(O25+(P25-1)/12)),0)+IF(AND(O25=$D$4,P25=$D$3),Q25,0)&gt;Q25,Q25,IF(AND(Q25&lt;&gt;0,OR(O25&lt;$D$4,AND(O25=$D$4,P25&lt;$D$3))),Q25/($D$4+($D$3-1)/12-(O25+(P25-1)/12)),0)+IF(AND(O25=$D$4,P25=$D$3),Q25,0))</f>
        <v>3</v>
      </c>
      <c r="S25" s="9" t="s">
        <v>461</v>
      </c>
      <c r="T25" s="10">
        <v>468</v>
      </c>
      <c r="U25" s="10">
        <v>2005</v>
      </c>
      <c r="V25" s="10">
        <v>3</v>
      </c>
      <c r="W25" s="10">
        <f>$S$4</f>
        <v>1</v>
      </c>
      <c r="X25" s="13">
        <f>IF(IF(AND(W25&lt;&gt;0,OR(U25&lt;$D$4,AND(U25=$D$4,V25&lt;$D$3))),W25/($D$4+($D$3-1)/12-(U25+(V25-1)/12)),0)+IF(AND(U25=$D$4,V25=$D$3),W25,0)&gt;W25,W25,IF(AND(W25&lt;&gt;0,OR(U25&lt;$D$4,AND(U25=$D$4,V25&lt;$D$3))),W25/($D$4+($D$3-1)/12-(U25+(V25-1)/12)),0)+IF(AND(U25=$D$4,V25=$D$3),W25,0))</f>
        <v>0.6000000000000546</v>
      </c>
      <c r="Y25" s="9" t="s">
        <v>429</v>
      </c>
      <c r="Z25" s="10">
        <v>465</v>
      </c>
      <c r="AA25" s="10">
        <v>2005</v>
      </c>
      <c r="AB25" s="10">
        <v>2</v>
      </c>
      <c r="AC25" s="10">
        <f>$J$4</f>
        <v>2</v>
      </c>
      <c r="AD25" s="13">
        <f>IF(IF(AND(AC25&lt;&gt;0,OR(AA25&lt;$D$4,AND(AA25=$D$4,AB25&lt;$D$3))),AC25/($D$4+($D$3-1)/12-(AA25+(AB25-1)/12)),0)+IF(AND(AA25=$D$4,AB25=$D$3),AC25,0)&gt;AC25,AC25,IF(AND(AC25&lt;&gt;0,OR(AA25&lt;$D$4,AND(AA25=$D$4,AB25&lt;$D$3))),AC25/($D$4+($D$3-1)/12-(AA25+(AB25-1)/12)),0)+IF(AND(AA25=$D$4,AB25=$D$3),AC25,0))</f>
        <v>1.1428571428571428</v>
      </c>
      <c r="AE25" s="9" t="s">
        <v>451</v>
      </c>
      <c r="AF25" s="10">
        <v>447</v>
      </c>
      <c r="AG25" s="10">
        <v>2004</v>
      </c>
      <c r="AH25" s="10">
        <v>8</v>
      </c>
      <c r="AI25" s="10">
        <f>$S$4</f>
        <v>1</v>
      </c>
      <c r="AJ25" s="13">
        <f>IF(IF(AND(AI25&lt;&gt;0,OR(AG25&lt;$D$4,AND(AG25=$D$4,AH25&lt;$D$3))),AI25/($D$4+($D$3-1)/12-(AG25+(AH25-1)/12)),0)+IF(AND(AG25=$D$4,AH25=$D$3),AI25,0)&gt;AI25,AI25,IF(AND(AI25&lt;&gt;0,OR(AG25&lt;$D$4,AND(AG25=$D$4,AH25&lt;$D$3))),AI25/($D$4+($D$3-1)/12-(AG25+(AH25-1)/12)),0)+IF(AND(AG25=$D$4,AH25=$D$3),AI25,0))</f>
        <v>0.4444444444444444</v>
      </c>
      <c r="AK25" s="9" t="s">
        <v>420</v>
      </c>
      <c r="AL25" s="10">
        <v>393</v>
      </c>
      <c r="AM25" s="10">
        <v>2003</v>
      </c>
      <c r="AN25" s="10">
        <v>9</v>
      </c>
      <c r="AO25" s="10">
        <f>$S$4</f>
        <v>1</v>
      </c>
      <c r="AP25" s="13">
        <f>IF(IF(AND(AO25&lt;&gt;0,OR(AM25&lt;$D$4,AND(AM25=$D$4,AN25&lt;$D$3))),AO25/($D$4+($D$3-1)/12-(AM25+(AN25-1)/12)),0)+IF(AND(AM25=$D$4,AN25=$D$3),AO25,0)&gt;AO25,AO25,IF(AND(AO25&lt;&gt;0,OR(AM25&lt;$D$4,AND(AM25=$D$4,AN25&lt;$D$3))),AO25/($D$4+($D$3-1)/12-(AM25+(AN25-1)/12)),0)+IF(AND(AM25=$D$4,AN25=$D$3),AO25,0))</f>
        <v>0.31578947368422566</v>
      </c>
      <c r="AQ25" s="9" t="s">
        <v>404</v>
      </c>
      <c r="AR25" s="10">
        <v>365</v>
      </c>
      <c r="AS25" s="10">
        <v>2003</v>
      </c>
      <c r="AT25" s="10">
        <v>4</v>
      </c>
      <c r="AU25" s="10">
        <f>$V$4</f>
        <v>2</v>
      </c>
      <c r="AV25" s="13">
        <f>IF(IF(AND(AU25&lt;&gt;0,OR(AS25&lt;$D$4,AND(AS25=$D$4,AT25&lt;$D$3))),AU25/($D$4+($D$3-1)/12-(AS25+(AT25-1)/12)),0)+IF(AND(AS25=$D$4,AT25=$D$3),AU25,0)&gt;AU25,AU25,IF(AND(AU25&lt;&gt;0,OR(AS25&lt;$D$4,AND(AS25=$D$4,AT25&lt;$D$3))),AU25/($D$4+($D$3-1)/12-(AS25+(AT25-1)/12)),0)+IF(AND(AS25=$D$4,AT25=$D$3),AU25,0))</f>
        <v>0.5581395348837327</v>
      </c>
      <c r="AW25" s="9" t="s">
        <v>339</v>
      </c>
      <c r="AX25" s="10">
        <v>362</v>
      </c>
      <c r="AY25" s="10">
        <v>2003</v>
      </c>
      <c r="AZ25" s="10">
        <v>3</v>
      </c>
      <c r="BA25" s="10">
        <f>$M$4</f>
        <v>1</v>
      </c>
      <c r="BB25" s="13">
        <f>IF(IF(AND(BA25&lt;&gt;0,OR(AY25&lt;$D$4,AND(AY25=$D$4,AZ25&lt;$D$3))),BA25/($D$4+($D$3-1)/12-(AY25+(AZ25-1)/12)),0)+IF(AND(AY25=$D$4,AZ25=$D$3),BA25,0)&gt;BA25,BA25,IF(AND(BA25&lt;&gt;0,OR(AY25&lt;$D$4,AND(AY25=$D$4,AZ25&lt;$D$3))),BA25/($D$4+($D$3-1)/12-(AY25+(AZ25-1)/12)),0)+IF(AND(AY25=$D$4,AZ25=$D$3),BA25,0))</f>
        <v>0.272727272727284</v>
      </c>
      <c r="BC25" s="9" t="s">
        <v>398</v>
      </c>
      <c r="BD25" s="10">
        <v>355</v>
      </c>
      <c r="BE25" s="10">
        <v>2003</v>
      </c>
      <c r="BF25" s="10">
        <v>2</v>
      </c>
      <c r="BG25" s="10">
        <f>$S$4</f>
        <v>1</v>
      </c>
      <c r="BH25" s="13">
        <f>IF(IF(AND(BG25&lt;&gt;0,OR(BE25&lt;$D$4,AND(BE25=$D$4,BF25&lt;$D$3))),BG25/($D$4+($D$3-1)/12-(BE25+(BF25-1)/12)),0)+IF(AND(BE25=$D$4,BF25=$D$3),BG25,0)&gt;BG25,BG25,IF(AND(BG25&lt;&gt;0,OR(BE25&lt;$D$4,AND(BE25=$D$4,BF25&lt;$D$3))),BG25/($D$4+($D$3-1)/12-(BE25+(BF25-1)/12)),0)+IF(AND(BE25=$D$4,BF25=$D$3),BG25,0))</f>
        <v>0.26666666666666666</v>
      </c>
      <c r="BI25" s="9" t="s">
        <v>339</v>
      </c>
      <c r="BJ25" s="10">
        <v>320</v>
      </c>
      <c r="BK25" s="10">
        <v>2002</v>
      </c>
      <c r="BL25" s="10">
        <v>3</v>
      </c>
      <c r="BM25" s="10">
        <f>$M$4</f>
        <v>1</v>
      </c>
      <c r="BN25" s="13">
        <f>IF(IF(AND(BM25&lt;&gt;0,OR(BK25&lt;$D$4,AND(BK25=$D$4,BL25&lt;$D$3))),BM25/($D$4+($D$3-1)/12-(BK25+(BL25-1)/12)),0)+IF(AND(BK25=$D$4,BL25=$D$3),BM25,0)&gt;BM25,BM25,IF(AND(BM25&lt;&gt;0,OR(BK25&lt;$D$4,AND(BK25=$D$4,BL25&lt;$D$3))),BM25/($D$4+($D$3-1)/12-(BK25+(BL25-1)/12)),0)+IF(AND(BK25=$D$4,BL25=$D$3),BM25,0))</f>
        <v>0.21428571428572124</v>
      </c>
      <c r="BO25" s="9" t="s">
        <v>280</v>
      </c>
      <c r="BP25" s="10">
        <v>269</v>
      </c>
      <c r="BQ25" s="10">
        <v>2001</v>
      </c>
      <c r="BR25" s="10">
        <v>2</v>
      </c>
      <c r="BS25" s="10">
        <f>$J$4</f>
        <v>2</v>
      </c>
      <c r="BT25" s="13">
        <f>IF(IF(AND(BS25&lt;&gt;0,OR(BQ25&lt;$D$4,AND(BQ25=$D$4,BR25&lt;$D$3))),BS25/($D$4+($D$3-1)/12-(BQ25+(BR25-1)/12)),0)+IF(AND(BQ25=$D$4,BR25=$D$3),BS25,0)&gt;BS25,BS25,IF(AND(BS25&lt;&gt;0,OR(BQ25&lt;$D$4,AND(BQ25=$D$4,BR25&lt;$D$3))),BS25/($D$4+($D$3-1)/12-(BQ25+(BR25-1)/12)),0)+IF(AND(BQ25=$D$4,BR25=$D$3),BS25,0))</f>
        <v>0.34782608695652173</v>
      </c>
      <c r="BU25" s="9" t="s">
        <v>330</v>
      </c>
      <c r="BV25" s="10">
        <v>263</v>
      </c>
      <c r="BW25" s="10">
        <v>2000</v>
      </c>
      <c r="BX25" s="10">
        <v>10</v>
      </c>
      <c r="BY25" s="10">
        <f>$G$4</f>
        <v>3</v>
      </c>
      <c r="BZ25" s="13">
        <f>IF(IF(AND(BY25&lt;&gt;0,OR(BW25&lt;$D$4,AND(BW25=$D$4,BX25&lt;$D$3))),BY25/($D$4+($D$3-1)/12-(BW25+(BX25-1)/12)),0)+IF(AND(BW25=$D$4,BX25=$D$3),BY25,0)&gt;BY25,BY25,IF(AND(BY25&lt;&gt;0,OR(BW25&lt;$D$4,AND(BW25=$D$4,BX25&lt;$D$3))),BY25/($D$4+($D$3-1)/12-(BW25+(BX25-1)/12)),0)+IF(AND(BW25=$D$4,BX25=$D$3),BY25,0))</f>
        <v>0.493150684931513</v>
      </c>
      <c r="CF25" s="13">
        <f>IF(IF(AND(CE25&lt;&gt;0,OR(CC25&lt;$D$4,AND(CC25=$D$4,CD25&lt;$D$3))),CE25/($D$4+($D$3-1)/12-(CC25+(CD25-1)/12)),0)+IF(AND(CC25=$D$4,CD25=$D$3),CE25,0)&gt;CE25,CE25,IF(AND(CE25&lt;&gt;0,OR(CC25&lt;$D$4,AND(CC25=$D$4,CD25&lt;$D$3))),CE25/($D$4+($D$3-1)/12-(CC25+(CD25-1)/12)),0)+IF(AND(CC25=$D$4,CD25=$D$3),CE25,0))</f>
        <v>0</v>
      </c>
      <c r="CL25" s="13">
        <f>IF(IF(AND(CK25&lt;&gt;0,OR(CI25&lt;$D$4,AND(CI25=$D$4,CJ25&lt;$D$3))),CK25/($D$4+($D$3-1)/12-(CI25+(CJ25-1)/12)),0)+IF(AND(CI25=$D$4,CJ25=$D$3),CK25,0)&gt;CK25,CK25,IF(AND(CK25&lt;&gt;0,OR(CI25&lt;$D$4,AND(CI25=$D$4,CJ25&lt;$D$3))),CK25/($D$4+($D$3-1)/12-(CI25+(CJ25-1)/12)),0)+IF(AND(CI25=$D$4,CJ25=$D$3),CK25,0))</f>
        <v>0</v>
      </c>
      <c r="CR25" s="13">
        <f>IF(IF(AND(CQ25&lt;&gt;0,OR(CO25&lt;$D$4,AND(CO25=$D$4,CP25&lt;$D$3))),CQ25/($D$4+($D$3-1)/12-(CO25+(CP25-1)/12)),0)+IF(AND(CO25=$D$4,CP25=$D$3),CQ25,0)&gt;CQ25,CQ25,IF(AND(CQ25&lt;&gt;0,OR(CO25&lt;$D$4,AND(CO25=$D$4,CP25&lt;$D$3))),CQ25/($D$4+($D$3-1)/12-(CO25+(CP25-1)/12)),0)+IF(AND(CO25=$D$4,CP25=$D$3),CQ25,0))</f>
        <v>0</v>
      </c>
      <c r="CX25" s="13">
        <f>IF(IF(AND(CW25&lt;&gt;0,OR(CU25&lt;$D$4,AND(CU25=$D$4,CV25&lt;$D$3))),CW25/($D$4+($D$3-1)/12-(CU25+(CV25-1)/12)),0)+IF(AND(CU25=$D$4,CV25=$D$3),CW25,0)&gt;CW25,CW25,IF(AND(CW25&lt;&gt;0,OR(CU25&lt;$D$4,AND(CU25=$D$4,CV25&lt;$D$3))),CW25/($D$4+($D$3-1)/12-(CU25+(CV25-1)/12)),0)+IF(AND(CU25=$D$4,CV25=$D$3),CW25,0))</f>
        <v>0</v>
      </c>
      <c r="DD25" s="13">
        <f>IF(IF(AND(DC25&lt;&gt;0,OR(DA25&lt;$D$4,AND(DA25=$D$4,DB25&lt;$D$3))),DC25/($D$4+($D$3-1)/12-(DA25+(DB25-1)/12)),0)+IF(AND(DA25=$D$4,DB25=$D$3),DC25,0)&gt;DC25,DC25,IF(AND(DC25&lt;&gt;0,OR(DA25&lt;$D$4,AND(DA25=$D$4,DB25&lt;$D$3))),DC25/($D$4+($D$3-1)/12-(DA25+(DB25-1)/12)),0)+IF(AND(DA25=$D$4,DB25=$D$3),DC25,0))</f>
        <v>0</v>
      </c>
      <c r="DJ25" s="13">
        <f>IF(IF(AND(DI25&lt;&gt;0,OR(DG25&lt;$D$4,AND(DG25=$D$4,DH25&lt;$D$3))),DI25/($D$4+($D$3-1)/12-(DG25+(DH25-1)/12)),0)+IF(AND(DG25=$D$4,DH25=$D$3),DI25,0)&gt;DI25,DI25,IF(AND(DI25&lt;&gt;0,OR(DG25&lt;$D$4,AND(DG25=$D$4,DH25&lt;$D$3))),DI25/($D$4+($D$3-1)/12-(DG25+(DH25-1)/12)),0)+IF(AND(DG25=$D$4,DH25=$D$3),DI25,0))</f>
        <v>0</v>
      </c>
    </row>
    <row r="26" spans="1:114" ht="12.75">
      <c r="A26" t="s">
        <v>98</v>
      </c>
      <c r="C26" s="1">
        <f>C25+1</f>
        <v>16</v>
      </c>
      <c r="D26" s="3" t="s">
        <v>2</v>
      </c>
      <c r="E26" s="4" t="s">
        <v>105</v>
      </c>
      <c r="F26" s="27">
        <f>SUMIF($7:$7,"score",26:26)</f>
        <v>7.559665486152775</v>
      </c>
      <c r="G26" s="9" t="s">
        <v>484</v>
      </c>
      <c r="H26" s="10">
        <v>522</v>
      </c>
      <c r="I26" s="10">
        <v>2006</v>
      </c>
      <c r="J26" s="10">
        <v>3</v>
      </c>
      <c r="K26" s="10">
        <f>$S$4</f>
        <v>1</v>
      </c>
      <c r="L26" s="13">
        <f>IF(IF(AND(K26&lt;&gt;0,OR(I26&lt;$D$4,AND(I26=$D$4,J26&lt;$D$3))),K26/($D$4+($D$3-1)/12-(I26+(J26-1)/12)),0)+IF(AND(I26=$D$4,J26=$D$3),K26,0)&gt;K26,K26,IF(AND(K26&lt;&gt;0,OR(I26&lt;$D$4,AND(I26=$D$4,J26&lt;$D$3))),K26/($D$4+($D$3-1)/12-(I26+(J26-1)/12)),0)+IF(AND(I26=$D$4,J26=$D$3),K26,0))</f>
        <v>1</v>
      </c>
      <c r="M26" s="9" t="s">
        <v>483</v>
      </c>
      <c r="N26" s="10">
        <v>518</v>
      </c>
      <c r="O26" s="10">
        <v>2006</v>
      </c>
      <c r="P26" s="10">
        <v>2</v>
      </c>
      <c r="Q26" s="10">
        <f>$G$4</f>
        <v>3</v>
      </c>
      <c r="R26" s="13">
        <f>IF(IF(AND(Q26&lt;&gt;0,OR(O26&lt;$D$4,AND(O26=$D$4,P26&lt;$D$3))),Q26/($D$4+($D$3-1)/12-(O26+(P26-1)/12)),0)+IF(AND(O26=$D$4,P26=$D$3),Q26,0)&gt;Q26,Q26,IF(AND(Q26&lt;&gt;0,OR(O26&lt;$D$4,AND(O26=$D$4,P26&lt;$D$3))),Q26/($D$4+($D$3-1)/12-(O26+(P26-1)/12)),0)+IF(AND(O26=$D$4,P26=$D$3),Q26,0))</f>
        <v>3</v>
      </c>
      <c r="S26" s="9" t="s">
        <v>471</v>
      </c>
      <c r="T26" s="10">
        <v>487</v>
      </c>
      <c r="U26" s="10">
        <v>2005</v>
      </c>
      <c r="V26" s="10">
        <v>7</v>
      </c>
      <c r="W26" s="10">
        <f>$L$4</f>
        <v>2</v>
      </c>
      <c r="X26" s="13">
        <f>IF(IF(AND(W26&lt;&gt;0,OR(U26&lt;$D$4,AND(U26=$D$4,V26&lt;$D$3))),W26/($D$4+($D$3-1)/12-(U26+(V26-1)/12)),0)+IF(AND(U26=$D$4,V26=$D$3),W26,0)&gt;W26,W26,IF(AND(W26&lt;&gt;0,OR(U26&lt;$D$4,AND(U26=$D$4,V26&lt;$D$3))),W26/($D$4+($D$3-1)/12-(U26+(V26-1)/12)),0)+IF(AND(U26=$D$4,V26=$D$3),W26,0))</f>
        <v>1.5000000000000853</v>
      </c>
      <c r="Y26" s="9" t="s">
        <v>420</v>
      </c>
      <c r="Z26" s="10">
        <v>394</v>
      </c>
      <c r="AA26" s="10">
        <v>2003</v>
      </c>
      <c r="AB26" s="10">
        <v>9</v>
      </c>
      <c r="AC26" s="10">
        <f>$S$4</f>
        <v>1</v>
      </c>
      <c r="AD26" s="13">
        <f>IF(IF(AND(AC26&lt;&gt;0,OR(AA26&lt;$D$4,AND(AA26=$D$4,AB26&lt;$D$3))),AC26/($D$4+($D$3-1)/12-(AA26+(AB26-1)/12)),0)+IF(AND(AA26=$D$4,AB26=$D$3),AC26,0)&gt;AC26,AC26,IF(AND(AC26&lt;&gt;0,OR(AA26&lt;$D$4,AND(AA26=$D$4,AB26&lt;$D$3))),AC26/($D$4+($D$3-1)/12-(AA26+(AB26-1)/12)),0)+IF(AND(AA26=$D$4,AB26=$D$3),AC26,0))</f>
        <v>0.31578947368422566</v>
      </c>
      <c r="AE26" s="9" t="s">
        <v>261</v>
      </c>
      <c r="AF26" s="10">
        <v>309</v>
      </c>
      <c r="AG26" s="10">
        <v>2001</v>
      </c>
      <c r="AH26" s="10">
        <v>11</v>
      </c>
      <c r="AI26" s="10">
        <f>$G$4</f>
        <v>3</v>
      </c>
      <c r="AJ26" s="13">
        <f>IF(IF(AND(AI26&lt;&gt;0,OR(AG26&lt;$D$4,AND(AG26=$D$4,AH26&lt;$D$3))),AI26/($D$4+($D$3-1)/12-(AG26+(AH26-1)/12)),0)+IF(AND(AG26=$D$4,AH26=$D$3),AI26,0)&gt;AI26,AI26,IF(AND(AI26&lt;&gt;0,OR(AG26&lt;$D$4,AND(AG26=$D$4,AH26&lt;$D$3))),AI26/($D$4+($D$3-1)/12-(AG26+(AH26-1)/12)),0)+IF(AND(AG26=$D$4,AH26=$D$3),AI26,0))</f>
        <v>0.6</v>
      </c>
      <c r="AK26" s="9" t="s">
        <v>200</v>
      </c>
      <c r="AL26" s="10">
        <v>186</v>
      </c>
      <c r="AM26" s="10">
        <v>1999</v>
      </c>
      <c r="AN26" s="10">
        <v>6</v>
      </c>
      <c r="AO26" s="10">
        <f>$G$4</f>
        <v>3</v>
      </c>
      <c r="AP26" s="13">
        <f>IF(IF(AND(AO26&lt;&gt;0,OR(AM26&lt;$D$4,AND(AM26=$D$4,AN26&lt;$D$3))),AO26/($D$4+($D$3-1)/12-(AM26+(AN26-1)/12)),0)+IF(AND(AM26=$D$4,AN26=$D$3),AO26,0)&gt;AO26,AO26,IF(AND(AO26&lt;&gt;0,OR(AM26&lt;$D$4,AND(AM26=$D$4,AN26&lt;$D$3))),AO26/($D$4+($D$3-1)/12-(AM26+(AN26-1)/12)),0)+IF(AND(AM26=$D$4,AN26=$D$3),AO26,0))</f>
        <v>0.40449438202248017</v>
      </c>
      <c r="AQ26" s="9" t="s">
        <v>201</v>
      </c>
      <c r="AR26" s="10">
        <v>93</v>
      </c>
      <c r="AS26" s="10">
        <v>1996</v>
      </c>
      <c r="AT26" s="10">
        <v>5</v>
      </c>
      <c r="AU26" s="10">
        <f>$G$4</f>
        <v>3</v>
      </c>
      <c r="AV26" s="13">
        <f>IF(IF(AND(AU26&lt;&gt;0,OR(AS26&lt;$D$4,AND(AS26=$D$4,AT26&lt;$D$3))),AU26/($D$4+($D$3-1)/12-(AS26+(AT26-1)/12)),0)+IF(AND(AS26=$D$4,AT26=$D$3),AU26,0)&gt;AU26,AU26,IF(AND(AU26&lt;&gt;0,OR(AS26&lt;$D$4,AND(AS26=$D$4,AT26&lt;$D$3))),AU26/($D$4+($D$3-1)/12-(AS26+(AT26-1)/12)),0)+IF(AND(AS26=$D$4,AT26=$D$3),AU26,0))</f>
        <v>0.2857142857142857</v>
      </c>
      <c r="AW26" s="9" t="s">
        <v>199</v>
      </c>
      <c r="AX26" s="10">
        <v>84</v>
      </c>
      <c r="AY26" s="10">
        <v>1996</v>
      </c>
      <c r="AZ26" s="10">
        <v>3</v>
      </c>
      <c r="BA26" s="10">
        <f>$G$4</f>
        <v>3</v>
      </c>
      <c r="BB26" s="13">
        <f>IF(IF(AND(BA26&lt;&gt;0,OR(AY26&lt;$D$4,AND(AY26=$D$4,AZ26&lt;$D$3))),BA26/($D$4+($D$3-1)/12-(AY26+(AZ26-1)/12)),0)+IF(AND(AY26=$D$4,AZ26=$D$3),BA26,0)&gt;BA26,BA26,IF(AND(BA26&lt;&gt;0,OR(AY26&lt;$D$4,AND(AY26=$D$4,AZ26&lt;$D$3))),BA26/($D$4+($D$3-1)/12-(AY26+(AZ26-1)/12)),0)+IF(AND(AY26=$D$4,AZ26=$D$3),BA26,0))</f>
        <v>0.281250000000004</v>
      </c>
      <c r="BC26" s="9" t="s">
        <v>195</v>
      </c>
      <c r="BD26" s="10">
        <v>72</v>
      </c>
      <c r="BE26" s="10">
        <v>1995</v>
      </c>
      <c r="BF26" s="10">
        <v>10</v>
      </c>
      <c r="BG26" s="10">
        <f>$M$4</f>
        <v>1</v>
      </c>
      <c r="BH26" s="13">
        <f>IF(IF(AND(BG26&lt;&gt;0,OR(BE26&lt;$D$4,AND(BE26=$D$4,BF26&lt;$D$3))),BG26/($D$4+($D$3-1)/12-(BE26+(BF26-1)/12)),0)+IF(AND(BE26=$D$4,BF26=$D$3),BG26,0)&gt;BG26,BG26,IF(AND(BG26&lt;&gt;0,OR(BE26&lt;$D$4,AND(BE26=$D$4,BF26&lt;$D$3))),BG26/($D$4+($D$3-1)/12-(BE26+(BF26-1)/12)),0)+IF(AND(BE26=$D$4,BF26=$D$3),BG26,0))</f>
        <v>0.09022556390977506</v>
      </c>
      <c r="BI26" s="9" t="s">
        <v>195</v>
      </c>
      <c r="BJ26" s="10">
        <v>32</v>
      </c>
      <c r="BK26" s="10">
        <v>1994</v>
      </c>
      <c r="BL26" s="10">
        <v>9</v>
      </c>
      <c r="BM26" s="10">
        <f>$M$4</f>
        <v>1</v>
      </c>
      <c r="BN26" s="13">
        <f>IF(IF(AND(BM26&lt;&gt;0,OR(BK26&lt;$D$4,AND(BK26=$D$4,BL26&lt;$D$3))),BM26/($D$4+($D$3-1)/12-(BK26+(BL26-1)/12)),0)+IF(AND(BK26=$D$4,BL26=$D$3),BM26,0)&gt;BM26,BM26,IF(AND(BM26&lt;&gt;0,OR(BK26&lt;$D$4,AND(BK26=$D$4,BL26&lt;$D$3))),BM26/($D$4+($D$3-1)/12-(BK26+(BL26-1)/12)),0)+IF(AND(BK26=$D$4,BL26=$D$3),BM26,0))</f>
        <v>0.08219178082191883</v>
      </c>
      <c r="BT26" s="13">
        <f>IF(IF(AND(BS26&lt;&gt;0,OR(BQ26&lt;$D$4,AND(BQ26=$D$4,BR26&lt;$D$3))),BS26/($D$4+($D$3-1)/12-(BQ26+(BR26-1)/12)),0)+IF(AND(BQ26=$D$4,BR26=$D$3),BS26,0)&gt;BS26,BS26,IF(AND(BS26&lt;&gt;0,OR(BQ26&lt;$D$4,AND(BQ26=$D$4,BR26&lt;$D$3))),BS26/($D$4+($D$3-1)/12-(BQ26+(BR26-1)/12)),0)+IF(AND(BQ26=$D$4,BR26=$D$3),BS26,0))</f>
        <v>0</v>
      </c>
      <c r="BZ26" s="13">
        <f>IF(IF(AND(BY26&lt;&gt;0,OR(BW26&lt;$D$4,AND(BW26=$D$4,BX26&lt;$D$3))),BY26/($D$4+($D$3-1)/12-(BW26+(BX26-1)/12)),0)+IF(AND(BW26=$D$4,BX26=$D$3),BY26,0)&gt;BY26,BY26,IF(AND(BY26&lt;&gt;0,OR(BW26&lt;$D$4,AND(BW26=$D$4,BX26&lt;$D$3))),BY26/($D$4+($D$3-1)/12-(BW26+(BX26-1)/12)),0)+IF(AND(BW26=$D$4,BX26=$D$3),BY26,0))</f>
        <v>0</v>
      </c>
      <c r="CF26" s="13">
        <f>IF(IF(AND(CE26&lt;&gt;0,OR(CC26&lt;$D$4,AND(CC26=$D$4,CD26&lt;$D$3))),CE26/($D$4+($D$3-1)/12-(CC26+(CD26-1)/12)),0)+IF(AND(CC26=$D$4,CD26=$D$3),CE26,0)&gt;CE26,CE26,IF(AND(CE26&lt;&gt;0,OR(CC26&lt;$D$4,AND(CC26=$D$4,CD26&lt;$D$3))),CE26/($D$4+($D$3-1)/12-(CC26+(CD26-1)/12)),0)+IF(AND(CC26=$D$4,CD26=$D$3),CE26,0))</f>
        <v>0</v>
      </c>
      <c r="CL26" s="13">
        <f>IF(IF(AND(CK26&lt;&gt;0,OR(CI26&lt;$D$4,AND(CI26=$D$4,CJ26&lt;$D$3))),CK26/($D$4+($D$3-1)/12-(CI26+(CJ26-1)/12)),0)+IF(AND(CI26=$D$4,CJ26=$D$3),CK26,0)&gt;CK26,CK26,IF(AND(CK26&lt;&gt;0,OR(CI26&lt;$D$4,AND(CI26=$D$4,CJ26&lt;$D$3))),CK26/($D$4+($D$3-1)/12-(CI26+(CJ26-1)/12)),0)+IF(AND(CI26=$D$4,CJ26=$D$3),CK26,0))</f>
        <v>0</v>
      </c>
      <c r="CR26" s="13">
        <f>IF(IF(AND(CQ26&lt;&gt;0,OR(CO26&lt;$D$4,AND(CO26=$D$4,CP26&lt;$D$3))),CQ26/($D$4+($D$3-1)/12-(CO26+(CP26-1)/12)),0)+IF(AND(CO26=$D$4,CP26=$D$3),CQ26,0)&gt;CQ26,CQ26,IF(AND(CQ26&lt;&gt;0,OR(CO26&lt;$D$4,AND(CO26=$D$4,CP26&lt;$D$3))),CQ26/($D$4+($D$3-1)/12-(CO26+(CP26-1)/12)),0)+IF(AND(CO26=$D$4,CP26=$D$3),CQ26,0))</f>
        <v>0</v>
      </c>
      <c r="CX26" s="13">
        <f>IF(IF(AND(CW26&lt;&gt;0,OR(CU26&lt;$D$4,AND(CU26=$D$4,CV26&lt;$D$3))),CW26/($D$4+($D$3-1)/12-(CU26+(CV26-1)/12)),0)+IF(AND(CU26=$D$4,CV26=$D$3),CW26,0)&gt;CW26,CW26,IF(AND(CW26&lt;&gt;0,OR(CU26&lt;$D$4,AND(CU26=$D$4,CV26&lt;$D$3))),CW26/($D$4+($D$3-1)/12-(CU26+(CV26-1)/12)),0)+IF(AND(CU26=$D$4,CV26=$D$3),CW26,0))</f>
        <v>0</v>
      </c>
      <c r="DD26" s="13">
        <f>IF(IF(AND(DC26&lt;&gt;0,OR(DA26&lt;$D$4,AND(DA26=$D$4,DB26&lt;$D$3))),DC26/($D$4+($D$3-1)/12-(DA26+(DB26-1)/12)),0)+IF(AND(DA26=$D$4,DB26=$D$3),DC26,0)&gt;DC26,DC26,IF(AND(DC26&lt;&gt;0,OR(DA26&lt;$D$4,AND(DA26=$D$4,DB26&lt;$D$3))),DC26/($D$4+($D$3-1)/12-(DA26+(DB26-1)/12)),0)+IF(AND(DA26=$D$4,DB26=$D$3),DC26,0))</f>
        <v>0</v>
      </c>
      <c r="DJ26" s="13">
        <f>IF(IF(AND(DI26&lt;&gt;0,OR(DG26&lt;$D$4,AND(DG26=$D$4,DH26&lt;$D$3))),DI26/($D$4+($D$3-1)/12-(DG26+(DH26-1)/12)),0)+IF(AND(DG26=$D$4,DH26=$D$3),DI26,0)&gt;DI26,DI26,IF(AND(DI26&lt;&gt;0,OR(DG26&lt;$D$4,AND(DG26=$D$4,DH26&lt;$D$3))),DI26/($D$4+($D$3-1)/12-(DG26+(DH26-1)/12)),0)+IF(AND(DG26=$D$4,DH26=$D$3),DI26,0))</f>
        <v>0</v>
      </c>
    </row>
    <row r="27" spans="1:114" ht="12.75">
      <c r="A27" t="s">
        <v>142</v>
      </c>
      <c r="C27" s="1">
        <f>C26+1</f>
        <v>17</v>
      </c>
      <c r="D27" s="3" t="s">
        <v>13</v>
      </c>
      <c r="E27" s="8" t="s">
        <v>161</v>
      </c>
      <c r="F27" s="27">
        <f>SUMIF($7:$7,"score",27:27)</f>
        <v>7.392498432359837</v>
      </c>
      <c r="G27" s="9" t="s">
        <v>456</v>
      </c>
      <c r="H27" s="10">
        <v>504</v>
      </c>
      <c r="I27" s="10">
        <v>2005</v>
      </c>
      <c r="J27" s="10">
        <v>11</v>
      </c>
      <c r="K27" s="10">
        <f>$I$4</f>
        <v>2</v>
      </c>
      <c r="L27" s="13">
        <f>IF(IF(AND(K27&lt;&gt;0,OR(I27&lt;$D$4,AND(I27=$D$4,J27&lt;$D$3))),K27/($D$4+($D$3-1)/12-(I27+(J27-1)/12)),0)+IF(AND(I27=$D$4,J27=$D$3),K27,0)&gt;K27,K27,IF(AND(K27&lt;&gt;0,OR(I27&lt;$D$4,AND(I27=$D$4,J27&lt;$D$3))),K27/($D$4+($D$3-1)/12-(I27+(J27-1)/12)),0)+IF(AND(I27=$D$4,J27=$D$3),K27,0))</f>
        <v>2</v>
      </c>
      <c r="M27" s="9" t="s">
        <v>463</v>
      </c>
      <c r="N27" s="10">
        <v>482</v>
      </c>
      <c r="O27" s="10">
        <v>2005</v>
      </c>
      <c r="P27" s="10">
        <v>3</v>
      </c>
      <c r="Q27" s="10">
        <v>3</v>
      </c>
      <c r="R27" s="13">
        <f>IF(IF(AND(Q27&lt;&gt;0,OR(O27&lt;$D$4,AND(O27=$D$4,P27&lt;$D$3))),Q27/($D$4+($D$3-1)/12-(O27+(P27-1)/12)),0)+IF(AND(O27=$D$4,P27=$D$3),Q27,0)&gt;Q27,Q27,IF(AND(Q27&lt;&gt;0,OR(O27&lt;$D$4,AND(O27=$D$4,P27&lt;$D$3))),Q27/($D$4+($D$3-1)/12-(O27+(P27-1)/12)),0)+IF(AND(O27=$D$4,P27=$D$3),Q27,0))</f>
        <v>1.8000000000001637</v>
      </c>
      <c r="S27" s="9" t="s">
        <v>429</v>
      </c>
      <c r="T27" s="10">
        <v>461</v>
      </c>
      <c r="U27" s="10">
        <v>2004</v>
      </c>
      <c r="V27" s="10">
        <v>9</v>
      </c>
      <c r="W27" s="10">
        <f>$J$4</f>
        <v>2</v>
      </c>
      <c r="X27" s="13">
        <f>IF(IF(AND(W27&lt;&gt;0,OR(U27&lt;$D$4,AND(U27=$D$4,V27&lt;$D$3))),W27/($D$4+($D$3-1)/12-(U27+(V27-1)/12)),0)+IF(AND(U27=$D$4,V27=$D$3),W27,0)&gt;W27,W27,IF(AND(W27&lt;&gt;0,OR(U27&lt;$D$4,AND(U27=$D$4,V27&lt;$D$3))),W27/($D$4+($D$3-1)/12-(U27+(V27-1)/12)),0)+IF(AND(U27=$D$4,V27=$D$3),W27,0))</f>
        <v>0.9230769230769876</v>
      </c>
      <c r="Y27" s="9" t="s">
        <v>431</v>
      </c>
      <c r="Z27" s="10">
        <v>414</v>
      </c>
      <c r="AA27" s="10">
        <v>2003</v>
      </c>
      <c r="AB27" s="10">
        <v>12</v>
      </c>
      <c r="AC27" s="10">
        <f>$S$4</f>
        <v>1</v>
      </c>
      <c r="AD27" s="13">
        <f>IF(IF(AND(AC27&lt;&gt;0,OR(AA27&lt;$D$4,AND(AA27=$D$4,AB27&lt;$D$3))),AC27/($D$4+($D$3-1)/12-(AA27+(AB27-1)/12)),0)+IF(AND(AA27=$D$4,AB27=$D$3),AC27,0)&gt;AC27,AC27,IF(AND(AC27&lt;&gt;0,OR(AA27&lt;$D$4,AND(AA27=$D$4,AB27&lt;$D$3))),AC27/($D$4+($D$3-1)/12-(AA27+(AB27-1)/12)),0)+IF(AND(AA27=$D$4,AB27=$D$3),AC27,0))</f>
        <v>0.3428571428571607</v>
      </c>
      <c r="AE27" s="9" t="s">
        <v>241</v>
      </c>
      <c r="AF27" s="10">
        <v>339</v>
      </c>
      <c r="AG27" s="10">
        <v>2002</v>
      </c>
      <c r="AH27" s="10">
        <v>9</v>
      </c>
      <c r="AI27" s="10">
        <f>$V$4</f>
        <v>2</v>
      </c>
      <c r="AJ27" s="13">
        <f>IF(IF(AND(AI27&lt;&gt;0,OR(AG27&lt;$D$4,AND(AG27=$D$4,AH27&lt;$D$3))),AI27/($D$4+($D$3-1)/12-(AG27+(AH27-1)/12)),0)+IF(AND(AG27=$D$4,AH27=$D$3),AI27,0)&gt;AI27,AI27,IF(AND(AI27&lt;&gt;0,OR(AG27&lt;$D$4,AND(AG27=$D$4,AH27&lt;$D$3))),AI27/($D$4+($D$3-1)/12-(AG27+(AH27-1)/12)),0)+IF(AND(AG27=$D$4,AH27=$D$3),AI27,0))</f>
        <v>0.48000000000001747</v>
      </c>
      <c r="AK27" s="9" t="s">
        <v>393</v>
      </c>
      <c r="AL27" s="10">
        <v>340</v>
      </c>
      <c r="AM27" s="10">
        <v>2002</v>
      </c>
      <c r="AN27" s="10">
        <v>9</v>
      </c>
      <c r="AO27" s="10">
        <v>0</v>
      </c>
      <c r="AP27" s="13">
        <f>IF(IF(AND(AO27&lt;&gt;0,OR(AM27&lt;$D$4,AND(AM27=$D$4,AN27&lt;$D$3))),AO27/($D$4+($D$3-1)/12-(AM27+(AN27-1)/12)),0)+IF(AND(AM27=$D$4,AN27=$D$3),AO27,0)&gt;AO27,AO27,IF(AND(AO27&lt;&gt;0,OR(AM27&lt;$D$4,AND(AM27=$D$4,AN27&lt;$D$3))),AO27/($D$4+($D$3-1)/12-(AM27+(AN27-1)/12)),0)+IF(AND(AM27=$D$4,AN27=$D$3),AO27,0))</f>
        <v>0</v>
      </c>
      <c r="AQ27" s="9" t="s">
        <v>280</v>
      </c>
      <c r="AR27" s="10">
        <v>290</v>
      </c>
      <c r="AS27" s="10">
        <v>2001</v>
      </c>
      <c r="AT27" s="10">
        <v>6</v>
      </c>
      <c r="AU27" s="10">
        <f>$J$4</f>
        <v>2</v>
      </c>
      <c r="AV27" s="13">
        <f>IF(IF(AND(AU27&lt;&gt;0,OR(AS27&lt;$D$4,AND(AS27=$D$4,AT27&lt;$D$3))),AU27/($D$4+($D$3-1)/12-(AS27+(AT27-1)/12)),0)+IF(AND(AS27=$D$4,AT27=$D$3),AU27,0)&gt;AU27,AU27,IF(AND(AU27&lt;&gt;0,OR(AS27&lt;$D$4,AND(AS27=$D$4,AT27&lt;$D$3))),AU27/($D$4+($D$3-1)/12-(AS27+(AT27-1)/12)),0)+IF(AND(AS27=$D$4,AT27=$D$3),AU27,0))</f>
        <v>0.3692307692307796</v>
      </c>
      <c r="AW27" s="9" t="s">
        <v>280</v>
      </c>
      <c r="AX27" s="10">
        <v>213</v>
      </c>
      <c r="AY27" s="10">
        <v>2000</v>
      </c>
      <c r="AZ27" s="10">
        <v>2</v>
      </c>
      <c r="BA27" s="10">
        <f>$J$4</f>
        <v>2</v>
      </c>
      <c r="BB27" s="13">
        <f>IF(IF(AND(BA27&lt;&gt;0,OR(AY27&lt;$D$4,AND(AY27=$D$4,AZ27&lt;$D$3))),BA27/($D$4+($D$3-1)/12-(AY27+(AZ27-1)/12)),0)+IF(AND(AY27=$D$4,AZ27=$D$3),BA27,0)&gt;BA27,BA27,IF(AND(BA27&lt;&gt;0,OR(AY27&lt;$D$4,AND(AY27=$D$4,AZ27&lt;$D$3))),BA27/($D$4+($D$3-1)/12-(AY27+(AZ27-1)/12)),0)+IF(AND(AY27=$D$4,AZ27=$D$3),BA27,0))</f>
        <v>0.2962962962962963</v>
      </c>
      <c r="BC27" s="9" t="s">
        <v>294</v>
      </c>
      <c r="BD27" s="10">
        <v>197</v>
      </c>
      <c r="BE27" s="10">
        <v>1999</v>
      </c>
      <c r="BF27" s="10">
        <v>8</v>
      </c>
      <c r="BG27" s="10">
        <f>$G$4</f>
        <v>3</v>
      </c>
      <c r="BH27" s="13">
        <f>IF(IF(AND(BG27&lt;&gt;0,OR(BE27&lt;$D$4,AND(BE27=$D$4,BF27&lt;$D$3))),BG27/($D$4+($D$3-1)/12-(BE27+(BF27-1)/12)),0)+IF(AND(BE27=$D$4,BF27=$D$3),BG27,0)&gt;BG27,BG27,IF(AND(BG27&lt;&gt;0,OR(BE27&lt;$D$4,AND(BE27=$D$4,BF27&lt;$D$3))),BG27/($D$4+($D$3-1)/12-(BE27+(BF27-1)/12)),0)+IF(AND(BE27=$D$4,BF27=$D$3),BG27,0))</f>
        <v>0.41379310344827586</v>
      </c>
      <c r="BI27" s="9" t="s">
        <v>287</v>
      </c>
      <c r="BJ27" s="10">
        <v>171</v>
      </c>
      <c r="BK27" s="10">
        <v>1999</v>
      </c>
      <c r="BL27" s="10">
        <v>3</v>
      </c>
      <c r="BM27" s="10">
        <f>$G$4</f>
        <v>3</v>
      </c>
      <c r="BN27" s="13">
        <f>IF(IF(AND(BM27&lt;&gt;0,OR(BK27&lt;$D$4,AND(BK27=$D$4,BL27&lt;$D$3))),BM27/($D$4+($D$3-1)/12-(BK27+(BL27-1)/12)),0)+IF(AND(BK27=$D$4,BL27=$D$3),BM27,0)&gt;BM27,BM27,IF(AND(BM27&lt;&gt;0,OR(BK27&lt;$D$4,AND(BK27=$D$4,BL27&lt;$D$3))),BM27/($D$4+($D$3-1)/12-(BK27+(BL27-1)/12)),0)+IF(AND(BK27=$D$4,BL27=$D$3),BM27,0))</f>
        <v>0.3913043478260947</v>
      </c>
      <c r="BO27" s="9" t="s">
        <v>212</v>
      </c>
      <c r="BP27" s="10">
        <v>87</v>
      </c>
      <c r="BQ27" s="10">
        <v>1996</v>
      </c>
      <c r="BR27" s="10">
        <v>5</v>
      </c>
      <c r="BS27" s="10">
        <f>$G$4</f>
        <v>3</v>
      </c>
      <c r="BT27" s="13">
        <f>IF(IF(AND(BS27&lt;&gt;0,OR(BQ27&lt;$D$4,AND(BQ27=$D$4,BR27&lt;$D$3))),BS27/($D$4+($D$3-1)/12-(BQ27+(BR27-1)/12)),0)+IF(AND(BQ27=$D$4,BR27=$D$3),BS27,0)&gt;BS27,BS27,IF(AND(BS27&lt;&gt;0,OR(BQ27&lt;$D$4,AND(BQ27=$D$4,BR27&lt;$D$3))),BS27/($D$4+($D$3-1)/12-(BQ27+(BR27-1)/12)),0)+IF(AND(BQ27=$D$4,BR27=$D$3),BS27,0))</f>
        <v>0.2857142857142857</v>
      </c>
      <c r="BU27" s="9" t="s">
        <v>195</v>
      </c>
      <c r="BV27" s="10">
        <v>69</v>
      </c>
      <c r="BW27" s="10">
        <v>1995</v>
      </c>
      <c r="BX27" s="10">
        <v>10</v>
      </c>
      <c r="BY27" s="10">
        <f>$M$4</f>
        <v>1</v>
      </c>
      <c r="BZ27" s="13">
        <f>IF(IF(AND(BY27&lt;&gt;0,OR(BW27&lt;$D$4,AND(BW27=$D$4,BX27&lt;$D$3))),BY27/($D$4+($D$3-1)/12-(BW27+(BX27-1)/12)),0)+IF(AND(BW27=$D$4,BX27=$D$3),BY27,0)&gt;BY27,BY27,IF(AND(BY27&lt;&gt;0,OR(BW27&lt;$D$4,AND(BW27=$D$4,BX27&lt;$D$3))),BY27/($D$4+($D$3-1)/12-(BW27+(BX27-1)/12)),0)+IF(AND(BW27=$D$4,BX27=$D$3),BY27,0))</f>
        <v>0.09022556390977506</v>
      </c>
      <c r="CF27" s="13">
        <f>IF(IF(AND(CE27&lt;&gt;0,OR(CC27&lt;$D$4,AND(CC27=$D$4,CD27&lt;$D$3))),CE27/($D$4+($D$3-1)/12-(CC27+(CD27-1)/12)),0)+IF(AND(CC27=$D$4,CD27=$D$3),CE27,0)&gt;CE27,CE27,IF(AND(CE27&lt;&gt;0,OR(CC27&lt;$D$4,AND(CC27=$D$4,CD27&lt;$D$3))),CE27/($D$4+($D$3-1)/12-(CC27+(CD27-1)/12)),0)+IF(AND(CC27=$D$4,CD27=$D$3),CE27,0))</f>
        <v>0</v>
      </c>
      <c r="CL27" s="13">
        <f>IF(IF(AND(CK27&lt;&gt;0,OR(CI27&lt;$D$4,AND(CI27=$D$4,CJ27&lt;$D$3))),CK27/($D$4+($D$3-1)/12-(CI27+(CJ27-1)/12)),0)+IF(AND(CI27=$D$4,CJ27=$D$3),CK27,0)&gt;CK27,CK27,IF(AND(CK27&lt;&gt;0,OR(CI27&lt;$D$4,AND(CI27=$D$4,CJ27&lt;$D$3))),CK27/($D$4+($D$3-1)/12-(CI27+(CJ27-1)/12)),0)+IF(AND(CI27=$D$4,CJ27=$D$3),CK27,0))</f>
        <v>0</v>
      </c>
      <c r="CR27" s="13">
        <f>IF(IF(AND(CQ27&lt;&gt;0,OR(CO27&lt;$D$4,AND(CO27=$D$4,CP27&lt;$D$3))),CQ27/($D$4+($D$3-1)/12-(CO27+(CP27-1)/12)),0)+IF(AND(CO27=$D$4,CP27=$D$3),CQ27,0)&gt;CQ27,CQ27,IF(AND(CQ27&lt;&gt;0,OR(CO27&lt;$D$4,AND(CO27=$D$4,CP27&lt;$D$3))),CQ27/($D$4+($D$3-1)/12-(CO27+(CP27-1)/12)),0)+IF(AND(CO27=$D$4,CP27=$D$3),CQ27,0))</f>
        <v>0</v>
      </c>
      <c r="CX27" s="13">
        <f>IF(IF(AND(CW27&lt;&gt;0,OR(CU27&lt;$D$4,AND(CU27=$D$4,CV27&lt;$D$3))),CW27/($D$4+($D$3-1)/12-(CU27+(CV27-1)/12)),0)+IF(AND(CU27=$D$4,CV27=$D$3),CW27,0)&gt;CW27,CW27,IF(AND(CW27&lt;&gt;0,OR(CU27&lt;$D$4,AND(CU27=$D$4,CV27&lt;$D$3))),CW27/($D$4+($D$3-1)/12-(CU27+(CV27-1)/12)),0)+IF(AND(CU27=$D$4,CV27=$D$3),CW27,0))</f>
        <v>0</v>
      </c>
      <c r="DD27" s="13">
        <f>IF(IF(AND(DC27&lt;&gt;0,OR(DA27&lt;$D$4,AND(DA27=$D$4,DB27&lt;$D$3))),DC27/($D$4+($D$3-1)/12-(DA27+(DB27-1)/12)),0)+IF(AND(DA27=$D$4,DB27=$D$3),DC27,0)&gt;DC27,DC27,IF(AND(DC27&lt;&gt;0,OR(DA27&lt;$D$4,AND(DA27=$D$4,DB27&lt;$D$3))),DC27/($D$4+($D$3-1)/12-(DA27+(DB27-1)/12)),0)+IF(AND(DA27=$D$4,DB27=$D$3),DC27,0))</f>
        <v>0</v>
      </c>
      <c r="DJ27" s="13">
        <f>IF(IF(AND(DI27&lt;&gt;0,OR(DG27&lt;$D$4,AND(DG27=$D$4,DH27&lt;$D$3))),DI27/($D$4+($D$3-1)/12-(DG27+(DH27-1)/12)),0)+IF(AND(DG27=$D$4,DH27=$D$3),DI27,0)&gt;DI27,DI27,IF(AND(DI27&lt;&gt;0,OR(DG27&lt;$D$4,AND(DG27=$D$4,DH27&lt;$D$3))),DI27/($D$4+($D$3-1)/12-(DG27+(DH27-1)/12)),0)+IF(AND(DG27=$D$4,DH27=$D$3),DI27,0))</f>
        <v>0</v>
      </c>
    </row>
    <row r="28" spans="1:114" ht="12.75">
      <c r="A28" t="s">
        <v>142</v>
      </c>
      <c r="C28" s="1">
        <f>C27+1</f>
        <v>18</v>
      </c>
      <c r="D28" s="3" t="s">
        <v>13</v>
      </c>
      <c r="E28" s="8" t="s">
        <v>165</v>
      </c>
      <c r="F28" s="27">
        <f>SUMIF($7:$7,"score",28:28)</f>
        <v>7.140416513131222</v>
      </c>
      <c r="G28" s="9" t="s">
        <v>477</v>
      </c>
      <c r="H28" s="10">
        <v>494</v>
      </c>
      <c r="I28" s="10">
        <v>2005</v>
      </c>
      <c r="J28" s="10">
        <v>8</v>
      </c>
      <c r="K28" s="10">
        <f>$G$4</f>
        <v>3</v>
      </c>
      <c r="L28" s="13">
        <f>IF(IF(AND(K28&lt;&gt;0,OR(I28&lt;$D$4,AND(I28=$D$4,J28&lt;$D$3))),K28/($D$4+($D$3-1)/12-(I28+(J28-1)/12)),0)+IF(AND(I28=$D$4,J28=$D$3),K28,0)&gt;K28,K28,IF(AND(K28&lt;&gt;0,OR(I28&lt;$D$4,AND(I28=$D$4,J28&lt;$D$3))),K28/($D$4+($D$3-1)/12-(I28+(J28-1)/12)),0)+IF(AND(I28=$D$4,J28=$D$3),K28,0))</f>
        <v>2.4</v>
      </c>
      <c r="M28" s="9" t="s">
        <v>454</v>
      </c>
      <c r="N28" s="10">
        <v>454</v>
      </c>
      <c r="O28" s="10">
        <v>2004</v>
      </c>
      <c r="P28" s="10">
        <v>9</v>
      </c>
      <c r="Q28" s="10">
        <f>$P$4</f>
        <v>2</v>
      </c>
      <c r="R28" s="13">
        <f>IF(IF(AND(Q28&lt;&gt;0,OR(O28&lt;$D$4,AND(O28=$D$4,P28&lt;$D$3))),Q28/($D$4+($D$3-1)/12-(O28+(P28-1)/12)),0)+IF(AND(O28=$D$4,P28=$D$3),Q28,0)&gt;Q28,Q28,IF(AND(Q28&lt;&gt;0,OR(O28&lt;$D$4,AND(O28=$D$4,P28&lt;$D$3))),Q28/($D$4+($D$3-1)/12-(O28+(P28-1)/12)),0)+IF(AND(O28=$D$4,P28=$D$3),Q28,0))</f>
        <v>0.9230769230769876</v>
      </c>
      <c r="S28" s="9" t="s">
        <v>375</v>
      </c>
      <c r="T28" s="10">
        <v>420</v>
      </c>
      <c r="U28" s="10">
        <v>2004</v>
      </c>
      <c r="V28" s="10">
        <v>3</v>
      </c>
      <c r="W28" s="10">
        <f>$G$4</f>
        <v>3</v>
      </c>
      <c r="X28" s="13">
        <f>IF(IF(AND(W28&lt;&gt;0,OR(U28&lt;$D$4,AND(U28=$D$4,V28&lt;$D$3))),W28/($D$4+($D$3-1)/12-(U28+(V28-1)/12)),0)+IF(AND(U28=$D$4,V28=$D$3),W28,0)&gt;W28,W28,IF(AND(W28&lt;&gt;0,OR(U28&lt;$D$4,AND(U28=$D$4,V28&lt;$D$3))),W28/($D$4+($D$3-1)/12-(U28+(V28-1)/12)),0)+IF(AND(U28=$D$4,V28=$D$3),W28,0))</f>
        <v>1.125000000000064</v>
      </c>
      <c r="Y28" s="9" t="s">
        <v>252</v>
      </c>
      <c r="Z28" s="10">
        <v>337</v>
      </c>
      <c r="AA28" s="10">
        <v>2002</v>
      </c>
      <c r="AB28" s="10">
        <v>8</v>
      </c>
      <c r="AC28" s="10">
        <f>$G$4</f>
        <v>3</v>
      </c>
      <c r="AD28" s="13">
        <f>IF(IF(AND(AC28&lt;&gt;0,OR(AA28&lt;$D$4,AND(AA28=$D$4,AB28&lt;$D$3))),AC28/($D$4+($D$3-1)/12-(AA28+(AB28-1)/12)),0)+IF(AND(AA28=$D$4,AB28=$D$3),AC28,0)&gt;AC28,AC28,IF(AND(AC28&lt;&gt;0,OR(AA28&lt;$D$4,AND(AA28=$D$4,AB28&lt;$D$3))),AC28/($D$4+($D$3-1)/12-(AA28+(AB28-1)/12)),0)+IF(AND(AA28=$D$4,AB28=$D$3),AC28,0))</f>
        <v>0.7058823529411765</v>
      </c>
      <c r="AE28" s="9" t="s">
        <v>266</v>
      </c>
      <c r="AF28" s="10">
        <v>231</v>
      </c>
      <c r="AG28" s="10">
        <v>2000</v>
      </c>
      <c r="AH28" s="10">
        <v>5</v>
      </c>
      <c r="AI28" s="10">
        <f>$G$4</f>
        <v>3</v>
      </c>
      <c r="AJ28" s="13">
        <f>IF(IF(AND(AI28&lt;&gt;0,OR(AG28&lt;$D$4,AND(AG28=$D$4,AH28&lt;$D$3))),AI28/($D$4+($D$3-1)/12-(AG28+(AH28-1)/12)),0)+IF(AND(AG28=$D$4,AH28=$D$3),AI28,0)&gt;AI28,AI28,IF(AND(AI28&lt;&gt;0,OR(AG28&lt;$D$4,AND(AG28=$D$4,AH28&lt;$D$3))),AI28/($D$4+($D$3-1)/12-(AG28+(AH28-1)/12)),0)+IF(AND(AG28=$D$4,AH28=$D$3),AI28,0))</f>
        <v>0.46153846153846156</v>
      </c>
      <c r="AK28" s="9" t="s">
        <v>298</v>
      </c>
      <c r="AL28" s="10">
        <v>206</v>
      </c>
      <c r="AM28" s="10">
        <v>1999</v>
      </c>
      <c r="AN28" s="10">
        <v>11</v>
      </c>
      <c r="AO28" s="10">
        <f>$H$4</f>
        <v>3</v>
      </c>
      <c r="AP28" s="13">
        <f>IF(IF(AND(AO28&lt;&gt;0,OR(AM28&lt;$D$4,AND(AM28=$D$4,AN28&lt;$D$3))),AO28/($D$4+($D$3-1)/12-(AM28+(AN28-1)/12)),0)+IF(AND(AM28=$D$4,AN28=$D$3),AO28,0)&gt;AO28,AO28,IF(AND(AO28&lt;&gt;0,OR(AM28&lt;$D$4,AND(AM28=$D$4,AN28&lt;$D$3))),AO28/($D$4+($D$3-1)/12-(AM28+(AN28-1)/12)),0)+IF(AND(AM28=$D$4,AN28=$D$3),AO28,0))</f>
        <v>0.42857142857142855</v>
      </c>
      <c r="AQ28" s="9" t="s">
        <v>294</v>
      </c>
      <c r="AR28" s="10">
        <v>196</v>
      </c>
      <c r="AS28" s="10">
        <v>1999</v>
      </c>
      <c r="AT28" s="10">
        <v>8</v>
      </c>
      <c r="AU28" s="10">
        <f>$G$4</f>
        <v>3</v>
      </c>
      <c r="AV28" s="13">
        <f>IF(IF(AND(AU28&lt;&gt;0,OR(AS28&lt;$D$4,AND(AS28=$D$4,AT28&lt;$D$3))),AU28/($D$4+($D$3-1)/12-(AS28+(AT28-1)/12)),0)+IF(AND(AS28=$D$4,AT28=$D$3),AU28,0)&gt;AU28,AU28,IF(AND(AU28&lt;&gt;0,OR(AS28&lt;$D$4,AND(AS28=$D$4,AT28&lt;$D$3))),AU28/($D$4+($D$3-1)/12-(AS28+(AT28-1)/12)),0)+IF(AND(AS28=$D$4,AT28=$D$3),AU28,0))</f>
        <v>0.41379310344827586</v>
      </c>
      <c r="AW28" s="9" t="s">
        <v>256</v>
      </c>
      <c r="AX28" s="10">
        <v>97</v>
      </c>
      <c r="AY28" s="10">
        <v>1996</v>
      </c>
      <c r="AZ28" s="10">
        <v>7</v>
      </c>
      <c r="BA28" s="10">
        <f>$G$4</f>
        <v>3</v>
      </c>
      <c r="BB28" s="13">
        <f>IF(IF(AND(BA28&lt;&gt;0,OR(AY28&lt;$D$4,AND(AY28=$D$4,AZ28&lt;$D$3))),BA28/($D$4+($D$3-1)/12-(AY28+(AZ28-1)/12)),0)+IF(AND(AY28=$D$4,AZ28=$D$3),BA28,0)&gt;BA28,BA28,IF(AND(BA28&lt;&gt;0,OR(AY28&lt;$D$4,AND(AY28=$D$4,AZ28&lt;$D$3))),BA28/($D$4+($D$3-1)/12-(AY28+(AZ28-1)/12)),0)+IF(AND(AY28=$D$4,AZ28=$D$3),BA28,0))</f>
        <v>0.2903225806451634</v>
      </c>
      <c r="BC28" s="9" t="s">
        <v>226</v>
      </c>
      <c r="BD28" s="10">
        <v>28</v>
      </c>
      <c r="BE28" s="10">
        <v>1994</v>
      </c>
      <c r="BF28" s="10">
        <v>9</v>
      </c>
      <c r="BG28" s="10">
        <f>$L$4</f>
        <v>2</v>
      </c>
      <c r="BH28" s="13">
        <f>IF(IF(AND(BG28&lt;&gt;0,OR(BE28&lt;$D$4,AND(BE28=$D$4,BF28&lt;$D$3))),BG28/($D$4+($D$3-1)/12-(BE28+(BF28-1)/12)),0)+IF(AND(BE28=$D$4,BF28=$D$3),BG28,0)&gt;BG28,BG28,IF(AND(BG28&lt;&gt;0,OR(BE28&lt;$D$4,AND(BE28=$D$4,BF28&lt;$D$3))),BG28/($D$4+($D$3-1)/12-(BE28+(BF28-1)/12)),0)+IF(AND(BE28=$D$4,BF28=$D$3),BG28,0))</f>
        <v>0.16438356164383766</v>
      </c>
      <c r="BI28" s="9" t="s">
        <v>214</v>
      </c>
      <c r="BJ28" s="10">
        <v>5</v>
      </c>
      <c r="BK28" s="10">
        <v>1993</v>
      </c>
      <c r="BL28" s="10">
        <v>9</v>
      </c>
      <c r="BM28" s="10">
        <f>$G$4</f>
        <v>3</v>
      </c>
      <c r="BN28" s="13">
        <f>IF(IF(AND(BM28&lt;&gt;0,OR(BK28&lt;$D$4,AND(BK28=$D$4,BL28&lt;$D$3))),BM28/($D$4+($D$3-1)/12-(BK28+(BL28-1)/12)),0)+IF(AND(BK28=$D$4,BL28=$D$3),BM28,0)&gt;BM28,BM28,IF(AND(BM28&lt;&gt;0,OR(BK28&lt;$D$4,AND(BK28=$D$4,BL28&lt;$D$3))),BM28/($D$4+($D$3-1)/12-(BK28+(BL28-1)/12)),0)+IF(AND(BK28=$D$4,BL28=$D$3),BM28,0))</f>
        <v>0.22784810126582541</v>
      </c>
      <c r="CF28" s="13">
        <f>IF(IF(AND(CE28&lt;&gt;0,OR(CC28&lt;$D$4,AND(CC28=$D$4,CD28&lt;$D$3))),CE28/($D$4+($D$3-1)/12-(CC28+(CD28-1)/12)),0)+IF(AND(CC28=$D$4,CD28=$D$3),CE28,0)&gt;CE28,CE28,IF(AND(CE28&lt;&gt;0,OR(CC28&lt;$D$4,AND(CC28=$D$4,CD28&lt;$D$3))),CE28/($D$4+($D$3-1)/12-(CC28+(CD28-1)/12)),0)+IF(AND(CC28=$D$4,CD28=$D$3),CE28,0))</f>
        <v>0</v>
      </c>
      <c r="CL28" s="13">
        <f>IF(IF(AND(CK28&lt;&gt;0,OR(CI28&lt;$D$4,AND(CI28=$D$4,CJ28&lt;$D$3))),CK28/($D$4+($D$3-1)/12-(CI28+(CJ28-1)/12)),0)+IF(AND(CI28=$D$4,CJ28=$D$3),CK28,0)&gt;CK28,CK28,IF(AND(CK28&lt;&gt;0,OR(CI28&lt;$D$4,AND(CI28=$D$4,CJ28&lt;$D$3))),CK28/($D$4+($D$3-1)/12-(CI28+(CJ28-1)/12)),0)+IF(AND(CI28=$D$4,CJ28=$D$3),CK28,0))</f>
        <v>0</v>
      </c>
      <c r="CR28" s="13">
        <f>IF(IF(AND(CQ28&lt;&gt;0,OR(CO28&lt;$D$4,AND(CO28=$D$4,CP28&lt;$D$3))),CQ28/($D$4+($D$3-1)/12-(CO28+(CP28-1)/12)),0)+IF(AND(CO28=$D$4,CP28=$D$3),CQ28,0)&gt;CQ28,CQ28,IF(AND(CQ28&lt;&gt;0,OR(CO28&lt;$D$4,AND(CO28=$D$4,CP28&lt;$D$3))),CQ28/($D$4+($D$3-1)/12-(CO28+(CP28-1)/12)),0)+IF(AND(CO28=$D$4,CP28=$D$3),CQ28,0))</f>
        <v>0</v>
      </c>
      <c r="CX28" s="13">
        <f>IF(IF(AND(CW28&lt;&gt;0,OR(CU28&lt;$D$4,AND(CU28=$D$4,CV28&lt;$D$3))),CW28/($D$4+($D$3-1)/12-(CU28+(CV28-1)/12)),0)+IF(AND(CU28=$D$4,CV28=$D$3),CW28,0)&gt;CW28,CW28,IF(AND(CW28&lt;&gt;0,OR(CU28&lt;$D$4,AND(CU28=$D$4,CV28&lt;$D$3))),CW28/($D$4+($D$3-1)/12-(CU28+(CV28-1)/12)),0)+IF(AND(CU28=$D$4,CV28=$D$3),CW28,0))</f>
        <v>0</v>
      </c>
      <c r="DD28" s="13">
        <f>IF(IF(AND(DC28&lt;&gt;0,OR(DA28&lt;$D$4,AND(DA28=$D$4,DB28&lt;$D$3))),DC28/($D$4+($D$3-1)/12-(DA28+(DB28-1)/12)),0)+IF(AND(DA28=$D$4,DB28=$D$3),DC28,0)&gt;DC28,DC28,IF(AND(DC28&lt;&gt;0,OR(DA28&lt;$D$4,AND(DA28=$D$4,DB28&lt;$D$3))),DC28/($D$4+($D$3-1)/12-(DA28+(DB28-1)/12)),0)+IF(AND(DA28=$D$4,DB28=$D$3),DC28,0))</f>
        <v>0</v>
      </c>
      <c r="DJ28" s="13">
        <f>IF(IF(AND(DI28&lt;&gt;0,OR(DG28&lt;$D$4,AND(DG28=$D$4,DH28&lt;$D$3))),DI28/($D$4+($D$3-1)/12-(DG28+(DH28-1)/12)),0)+IF(AND(DG28=$D$4,DH28=$D$3),DI28,0)&gt;DI28,DI28,IF(AND(DI28&lt;&gt;0,OR(DG28&lt;$D$4,AND(DG28=$D$4,DH28&lt;$D$3))),DI28/($D$4+($D$3-1)/12-(DG28+(DH28-1)/12)),0)+IF(AND(DG28=$D$4,DH28=$D$3),DI28,0))</f>
        <v>0</v>
      </c>
    </row>
    <row r="29" spans="1:114" ht="12.75">
      <c r="A29" t="s">
        <v>142</v>
      </c>
      <c r="C29" s="1">
        <f>C28+1</f>
        <v>19</v>
      </c>
      <c r="D29" s="3" t="s">
        <v>3</v>
      </c>
      <c r="E29" s="8" t="s">
        <v>41</v>
      </c>
      <c r="F29" s="27">
        <f>SUMIF($7:$7,"score",29:29)</f>
        <v>6.9963031563551255</v>
      </c>
      <c r="G29" s="9" t="s">
        <v>475</v>
      </c>
      <c r="H29" s="10">
        <v>489</v>
      </c>
      <c r="I29" s="10">
        <v>2005</v>
      </c>
      <c r="J29" s="10">
        <v>7</v>
      </c>
      <c r="K29" s="10">
        <f>$G$4</f>
        <v>3</v>
      </c>
      <c r="L29" s="13">
        <f>IF(IF(AND(K29&lt;&gt;0,OR(I29&lt;$D$4,AND(I29=$D$4,J29&lt;$D$3))),K29/($D$4+($D$3-1)/12-(I29+(J29-1)/12)),0)+IF(AND(I29=$D$4,J29=$D$3),K29,0)&gt;K29,K29,IF(AND(K29&lt;&gt;0,OR(I29&lt;$D$4,AND(I29=$D$4,J29&lt;$D$3))),K29/($D$4+($D$3-1)/12-(I29+(J29-1)/12)),0)+IF(AND(I29=$D$4,J29=$D$3),K29,0))</f>
        <v>2.250000000000128</v>
      </c>
      <c r="M29" s="9" t="s">
        <v>435</v>
      </c>
      <c r="N29" s="10">
        <v>429</v>
      </c>
      <c r="O29" s="10">
        <v>2004</v>
      </c>
      <c r="P29" s="10">
        <v>5</v>
      </c>
      <c r="Q29" s="10">
        <f>$V$4</f>
        <v>2</v>
      </c>
      <c r="R29" s="13">
        <f>IF(IF(AND(Q29&lt;&gt;0,OR(O29&lt;$D$4,AND(O29=$D$4,P29&lt;$D$3))),Q29/($D$4+($D$3-1)/12-(O29+(P29-1)/12)),0)+IF(AND(O29=$D$4,P29=$D$3),Q29,0)&gt;Q29,Q29,IF(AND(Q29&lt;&gt;0,OR(O29&lt;$D$4,AND(O29=$D$4,P29&lt;$D$3))),Q29/($D$4+($D$3-1)/12-(O29+(P29-1)/12)),0)+IF(AND(O29=$D$4,P29=$D$3),Q29,0))</f>
        <v>0.8</v>
      </c>
      <c r="S29" s="9" t="s">
        <v>423</v>
      </c>
      <c r="T29" s="10">
        <v>403</v>
      </c>
      <c r="U29" s="10">
        <v>2003</v>
      </c>
      <c r="V29" s="10">
        <v>10</v>
      </c>
      <c r="W29" s="10">
        <f>$G$4</f>
        <v>3</v>
      </c>
      <c r="X29" s="13">
        <f>IF(IF(AND(W29&lt;&gt;0,OR(U29&lt;$D$4,AND(U29=$D$4,V29&lt;$D$3))),W29/($D$4+($D$3-1)/12-(U29+(V29-1)/12)),0)+IF(AND(U29=$D$4,V29=$D$3),W29,0)&gt;W29,W29,IF(AND(W29&lt;&gt;0,OR(U29&lt;$D$4,AND(U29=$D$4,V29&lt;$D$3))),W29/($D$4+($D$3-1)/12-(U29+(V29-1)/12)),0)+IF(AND(U29=$D$4,V29=$D$3),W29,0))</f>
        <v>0.9729729729729969</v>
      </c>
      <c r="Y29" s="9" t="s">
        <v>421</v>
      </c>
      <c r="Z29" s="10">
        <v>401</v>
      </c>
      <c r="AA29" s="10">
        <v>2003</v>
      </c>
      <c r="AB29" s="10">
        <v>9</v>
      </c>
      <c r="AC29" s="10">
        <f>$P$4</f>
        <v>2</v>
      </c>
      <c r="AD29" s="13">
        <f>IF(IF(AND(AC29&lt;&gt;0,OR(AA29&lt;$D$4,AND(AA29=$D$4,AB29&lt;$D$3))),AC29/($D$4+($D$3-1)/12-(AA29+(AB29-1)/12)),0)+IF(AND(AA29=$D$4,AB29=$D$3),AC29,0)&gt;AC29,AC29,IF(AND(AC29&lt;&gt;0,OR(AA29&lt;$D$4,AND(AA29=$D$4,AB29&lt;$D$3))),AC29/($D$4+($D$3-1)/12-(AA29+(AB29-1)/12)),0)+IF(AND(AA29=$D$4,AB29=$D$3),AC29,0))</f>
        <v>0.6315789473684513</v>
      </c>
      <c r="AE29" s="9" t="s">
        <v>407</v>
      </c>
      <c r="AF29" s="10">
        <v>370</v>
      </c>
      <c r="AG29" s="10">
        <v>2003</v>
      </c>
      <c r="AH29" s="10">
        <v>5</v>
      </c>
      <c r="AI29" s="10">
        <f>$G$4</f>
        <v>3</v>
      </c>
      <c r="AJ29" s="13">
        <f>IF(IF(AND(AI29&lt;&gt;0,OR(AG29&lt;$D$4,AND(AG29=$D$4,AH29&lt;$D$3))),AI29/($D$4+($D$3-1)/12-(AG29+(AH29-1)/12)),0)+IF(AND(AG29=$D$4,AH29=$D$3),AI29,0)&gt;AI29,AI29,IF(AND(AI29&lt;&gt;0,OR(AG29&lt;$D$4,AND(AG29=$D$4,AH29&lt;$D$3))),AI29/($D$4+($D$3-1)/12-(AG29+(AH29-1)/12)),0)+IF(AND(AG29=$D$4,AH29=$D$3),AI29,0))</f>
        <v>0.8571428571428571</v>
      </c>
      <c r="AK29" s="9" t="s">
        <v>324</v>
      </c>
      <c r="AL29" s="10">
        <v>325</v>
      </c>
      <c r="AM29" s="10">
        <v>2002</v>
      </c>
      <c r="AN29" s="10">
        <v>5</v>
      </c>
      <c r="AO29" s="10">
        <f>$I$4</f>
        <v>2</v>
      </c>
      <c r="AP29" s="13">
        <f>IF(IF(AND(AO29&lt;&gt;0,OR(AM29&lt;$D$4,AND(AM29=$D$4,AN29&lt;$D$3))),AO29/($D$4+($D$3-1)/12-(AM29+(AN29-1)/12)),0)+IF(AND(AM29=$D$4,AN29=$D$3),AO29,0)&gt;AO29,AO29,IF(AND(AO29&lt;&gt;0,OR(AM29&lt;$D$4,AND(AM29=$D$4,AN29&lt;$D$3))),AO29/($D$4+($D$3-1)/12-(AM29+(AN29-1)/12)),0)+IF(AND(AM29=$D$4,AN29=$D$3),AO29,0))</f>
        <v>0.4444444444444444</v>
      </c>
      <c r="AQ29" s="9" t="s">
        <v>365</v>
      </c>
      <c r="AR29" s="10">
        <v>306</v>
      </c>
      <c r="AS29" s="10">
        <v>2001</v>
      </c>
      <c r="AT29" s="10">
        <v>10</v>
      </c>
      <c r="AU29" s="10">
        <f>$G$4</f>
        <v>3</v>
      </c>
      <c r="AV29" s="13">
        <f>IF(IF(AND(AU29&lt;&gt;0,OR(AS29&lt;$D$4,AND(AS29=$D$4,AT29&lt;$D$3))),AU29/($D$4+($D$3-1)/12-(AS29+(AT29-1)/12)),0)+IF(AND(AS29=$D$4,AT29=$D$3),AU29,0)&gt;AU29,AU29,IF(AND(AU29&lt;&gt;0,OR(AS29&lt;$D$4,AND(AS29=$D$4,AT29&lt;$D$3))),AU29/($D$4+($D$3-1)/12-(AS29+(AT29-1)/12)),0)+IF(AND(AS29=$D$4,AT29=$D$3),AU29,0))</f>
        <v>0.5901639344262383</v>
      </c>
      <c r="AW29" s="9" t="s">
        <v>307</v>
      </c>
      <c r="AX29" s="10">
        <v>227</v>
      </c>
      <c r="AY29" s="10">
        <v>2000</v>
      </c>
      <c r="AZ29" s="10">
        <v>3</v>
      </c>
      <c r="BA29" s="10">
        <f>$H$4</f>
        <v>3</v>
      </c>
      <c r="BB29" s="13">
        <f>IF(IF(AND(BA29&lt;&gt;0,OR(AY29&lt;$D$4,AND(AY29=$D$4,AZ29&lt;$D$3))),BA29/($D$4+($D$3-1)/12-(AY29+(AZ29-1)/12)),0)+IF(AND(AY29=$D$4,AZ29=$D$3),BA29,0)&gt;BA29,BA29,IF(AND(BA29&lt;&gt;0,OR(AY29&lt;$D$4,AND(AY29=$D$4,AZ29&lt;$D$3))),BA29/($D$4+($D$3-1)/12-(AY29+(AZ29-1)/12)),0)+IF(AND(AY29=$D$4,AZ29=$D$3),BA29,0))</f>
        <v>0.4500000000000102</v>
      </c>
      <c r="BT29" s="13">
        <f>IF(IF(AND(BS29&lt;&gt;0,OR(BQ29&lt;$D$4,AND(BQ29=$D$4,BR29&lt;$D$3))),BS29/($D$4+($D$3-1)/12-(BQ29+(BR29-1)/12)),0)+IF(AND(BQ29=$D$4,BR29=$D$3),BS29,0)&gt;BS29,BS29,IF(AND(BS29&lt;&gt;0,OR(BQ29&lt;$D$4,AND(BQ29=$D$4,BR29&lt;$D$3))),BS29/($D$4+($D$3-1)/12-(BQ29+(BR29-1)/12)),0)+IF(AND(BQ29=$D$4,BR29=$D$3),BS29,0))</f>
        <v>0</v>
      </c>
      <c r="BZ29" s="13">
        <f>IF(IF(AND(BY29&lt;&gt;0,OR(BW29&lt;$D$4,AND(BW29=$D$4,BX29&lt;$D$3))),BY29/($D$4+($D$3-1)/12-(BW29+(BX29-1)/12)),0)+IF(AND(BW29=$D$4,BX29=$D$3),BY29,0)&gt;BY29,BY29,IF(AND(BY29&lt;&gt;0,OR(BW29&lt;$D$4,AND(BW29=$D$4,BX29&lt;$D$3))),BY29/($D$4+($D$3-1)/12-(BW29+(BX29-1)/12)),0)+IF(AND(BW29=$D$4,BX29=$D$3),BY29,0))</f>
        <v>0</v>
      </c>
      <c r="CF29" s="13">
        <f>IF(IF(AND(CE29&lt;&gt;0,OR(CC29&lt;$D$4,AND(CC29=$D$4,CD29&lt;$D$3))),CE29/($D$4+($D$3-1)/12-(CC29+(CD29-1)/12)),0)+IF(AND(CC29=$D$4,CD29=$D$3),CE29,0)&gt;CE29,CE29,IF(AND(CE29&lt;&gt;0,OR(CC29&lt;$D$4,AND(CC29=$D$4,CD29&lt;$D$3))),CE29/($D$4+($D$3-1)/12-(CC29+(CD29-1)/12)),0)+IF(AND(CC29=$D$4,CD29=$D$3),CE29,0))</f>
        <v>0</v>
      </c>
      <c r="CL29" s="13">
        <f>IF(IF(AND(CK29&lt;&gt;0,OR(CI29&lt;$D$4,AND(CI29=$D$4,CJ29&lt;$D$3))),CK29/($D$4+($D$3-1)/12-(CI29+(CJ29-1)/12)),0)+IF(AND(CI29=$D$4,CJ29=$D$3),CK29,0)&gt;CK29,CK29,IF(AND(CK29&lt;&gt;0,OR(CI29&lt;$D$4,AND(CI29=$D$4,CJ29&lt;$D$3))),CK29/($D$4+($D$3-1)/12-(CI29+(CJ29-1)/12)),0)+IF(AND(CI29=$D$4,CJ29=$D$3),CK29,0))</f>
        <v>0</v>
      </c>
      <c r="CR29" s="13">
        <f>IF(IF(AND(CQ29&lt;&gt;0,OR(CO29&lt;$D$4,AND(CO29=$D$4,CP29&lt;$D$3))),CQ29/($D$4+($D$3-1)/12-(CO29+(CP29-1)/12)),0)+IF(AND(CO29=$D$4,CP29=$D$3),CQ29,0)&gt;CQ29,CQ29,IF(AND(CQ29&lt;&gt;0,OR(CO29&lt;$D$4,AND(CO29=$D$4,CP29&lt;$D$3))),CQ29/($D$4+($D$3-1)/12-(CO29+(CP29-1)/12)),0)+IF(AND(CO29=$D$4,CP29=$D$3),CQ29,0))</f>
        <v>0</v>
      </c>
      <c r="CX29" s="13">
        <f>IF(IF(AND(CW29&lt;&gt;0,OR(CU29&lt;$D$4,AND(CU29=$D$4,CV29&lt;$D$3))),CW29/($D$4+($D$3-1)/12-(CU29+(CV29-1)/12)),0)+IF(AND(CU29=$D$4,CV29=$D$3),CW29,0)&gt;CW29,CW29,IF(AND(CW29&lt;&gt;0,OR(CU29&lt;$D$4,AND(CU29=$D$4,CV29&lt;$D$3))),CW29/($D$4+($D$3-1)/12-(CU29+(CV29-1)/12)),0)+IF(AND(CU29=$D$4,CV29=$D$3),CW29,0))</f>
        <v>0</v>
      </c>
      <c r="DD29" s="13">
        <f>IF(IF(AND(DC29&lt;&gt;0,OR(DA29&lt;$D$4,AND(DA29=$D$4,DB29&lt;$D$3))),DC29/($D$4+($D$3-1)/12-(DA29+(DB29-1)/12)),0)+IF(AND(DA29=$D$4,DB29=$D$3),DC29,0)&gt;DC29,DC29,IF(AND(DC29&lt;&gt;0,OR(DA29&lt;$D$4,AND(DA29=$D$4,DB29&lt;$D$3))),DC29/($D$4+($D$3-1)/12-(DA29+(DB29-1)/12)),0)+IF(AND(DA29=$D$4,DB29=$D$3),DC29,0))</f>
        <v>0</v>
      </c>
      <c r="DJ29" s="13">
        <f>IF(IF(AND(DI29&lt;&gt;0,OR(DG29&lt;$D$4,AND(DG29=$D$4,DH29&lt;$D$3))),DI29/($D$4+($D$3-1)/12-(DG29+(DH29-1)/12)),0)+IF(AND(DG29=$D$4,DH29=$D$3),DI29,0)&gt;DI29,DI29,IF(AND(DI29&lt;&gt;0,OR(DG29&lt;$D$4,AND(DG29=$D$4,DH29&lt;$D$3))),DI29/($D$4+($D$3-1)/12-(DG29+(DH29-1)/12)),0)+IF(AND(DG29=$D$4,DH29=$D$3),DI29,0))</f>
        <v>0</v>
      </c>
    </row>
    <row r="30" spans="1:114" ht="12.75">
      <c r="A30" t="s">
        <v>142</v>
      </c>
      <c r="C30" s="1">
        <f>C29+1</f>
        <v>20</v>
      </c>
      <c r="D30" s="3" t="s">
        <v>5</v>
      </c>
      <c r="E30" s="8" t="s">
        <v>163</v>
      </c>
      <c r="F30" s="27">
        <f>SUMIF($7:$7,"score",30:30)</f>
        <v>6.986735720119674</v>
      </c>
      <c r="G30" s="9" t="s">
        <v>469</v>
      </c>
      <c r="H30" s="10">
        <v>485</v>
      </c>
      <c r="I30" s="10">
        <v>2005</v>
      </c>
      <c r="J30" s="10">
        <v>6</v>
      </c>
      <c r="K30" s="10">
        <f>$K$4</f>
        <v>2</v>
      </c>
      <c r="L30" s="13">
        <f>IF(IF(AND(K30&lt;&gt;0,OR(I30&lt;$D$4,AND(I30=$D$4,J30&lt;$D$3))),K30/($D$4+($D$3-1)/12-(I30+(J30-1)/12)),0)+IF(AND(I30=$D$4,J30=$D$3),K30,0)&gt;K30,K30,IF(AND(K30&lt;&gt;0,OR(I30&lt;$D$4,AND(I30=$D$4,J30&lt;$D$3))),K30/($D$4+($D$3-1)/12-(I30+(J30-1)/12)),0)+IF(AND(I30=$D$4,J30=$D$3),K30,0))</f>
        <v>1.411764705882504</v>
      </c>
      <c r="M30" s="9" t="s">
        <v>375</v>
      </c>
      <c r="N30" s="10">
        <v>470</v>
      </c>
      <c r="O30" s="10">
        <v>2005</v>
      </c>
      <c r="P30" s="10">
        <v>3</v>
      </c>
      <c r="Q30" s="10">
        <f>$G$4</f>
        <v>3</v>
      </c>
      <c r="R30" s="13">
        <f>IF(IF(AND(Q30&lt;&gt;0,OR(O30&lt;$D$4,AND(O30=$D$4,P30&lt;$D$3))),Q30/($D$4+($D$3-1)/12-(O30+(P30-1)/12)),0)+IF(AND(O30=$D$4,P30=$D$3),Q30,0)&gt;Q30,Q30,IF(AND(Q30&lt;&gt;0,OR(O30&lt;$D$4,AND(O30=$D$4,P30&lt;$D$3))),Q30/($D$4+($D$3-1)/12-(O30+(P30-1)/12)),0)+IF(AND(O30=$D$4,P30=$D$3),Q30,0))</f>
        <v>1.8000000000001637</v>
      </c>
      <c r="S30" s="9" t="s">
        <v>446</v>
      </c>
      <c r="T30" s="10">
        <v>441</v>
      </c>
      <c r="U30" s="10">
        <v>2004</v>
      </c>
      <c r="V30" s="10">
        <v>6</v>
      </c>
      <c r="W30" s="10">
        <f>$G$4</f>
        <v>3</v>
      </c>
      <c r="X30" s="13">
        <f>IF(IF(AND(W30&lt;&gt;0,OR(U30&lt;$D$4,AND(U30=$D$4,V30&lt;$D$3))),W30/($D$4+($D$3-1)/12-(U30+(V30-1)/12)),0)+IF(AND(U30=$D$4,V30=$D$3),W30,0)&gt;W30,W30,IF(AND(W30&lt;&gt;0,OR(U30&lt;$D$4,AND(U30=$D$4,V30&lt;$D$3))),W30/($D$4+($D$3-1)/12-(U30+(V30-1)/12)),0)+IF(AND(U30=$D$4,V30=$D$3),W30,0))</f>
        <v>1.2413793103449053</v>
      </c>
      <c r="Y30" s="9" t="s">
        <v>445</v>
      </c>
      <c r="Z30" s="10">
        <v>440</v>
      </c>
      <c r="AA30" s="10">
        <v>2004</v>
      </c>
      <c r="AB30" s="10">
        <v>6</v>
      </c>
      <c r="AC30" s="10">
        <f>$S$4</f>
        <v>1</v>
      </c>
      <c r="AD30" s="13">
        <f>IF(IF(AND(AC30&lt;&gt;0,OR(AA30&lt;$D$4,AND(AA30=$D$4,AB30&lt;$D$3))),AC30/($D$4+($D$3-1)/12-(AA30+(AB30-1)/12)),0)+IF(AND(AA30=$D$4,AB30=$D$3),AC30,0)&gt;AC30,AC30,IF(AND(AC30&lt;&gt;0,OR(AA30&lt;$D$4,AND(AA30=$D$4,AB30&lt;$D$3))),AC30/($D$4+($D$3-1)/12-(AA30+(AB30-1)/12)),0)+IF(AND(AA30=$D$4,AB30=$D$3),AC30,0))</f>
        <v>0.41379310344830184</v>
      </c>
      <c r="AE30" s="9" t="s">
        <v>374</v>
      </c>
      <c r="AF30" s="10">
        <v>313</v>
      </c>
      <c r="AG30" s="10">
        <v>2002</v>
      </c>
      <c r="AH30" s="10">
        <v>3</v>
      </c>
      <c r="AI30" s="10">
        <f>$G$4</f>
        <v>3</v>
      </c>
      <c r="AJ30" s="13">
        <f>IF(IF(AND(AI30&lt;&gt;0,OR(AG30&lt;$D$4,AND(AG30=$D$4,AH30&lt;$D$3))),AI30/($D$4+($D$3-1)/12-(AG30+(AH30-1)/12)),0)+IF(AND(AG30=$D$4,AH30=$D$3),AI30,0)&gt;AI30,AI30,IF(AND(AI30&lt;&gt;0,OR(AG30&lt;$D$4,AND(AG30=$D$4,AH30&lt;$D$3))),AI30/($D$4+($D$3-1)/12-(AG30+(AH30-1)/12)),0)+IF(AND(AG30=$D$4,AH30=$D$3),AI30,0))</f>
        <v>0.6428571428571638</v>
      </c>
      <c r="AK30" s="9" t="s">
        <v>355</v>
      </c>
      <c r="AL30" s="10">
        <v>299</v>
      </c>
      <c r="AM30" s="10">
        <v>2001</v>
      </c>
      <c r="AN30" s="10">
        <v>9</v>
      </c>
      <c r="AO30" s="10">
        <f>$G$4</f>
        <v>3</v>
      </c>
      <c r="AP30" s="13">
        <f>IF(IF(AND(AO30&lt;&gt;0,OR(AM30&lt;$D$4,AND(AM30=$D$4,AN30&lt;$D$3))),AO30/($D$4+($D$3-1)/12-(AM30+(AN30-1)/12)),0)+IF(AND(AM30=$D$4,AN30=$D$3),AO30,0)&gt;AO30,AO30,IF(AND(AO30&lt;&gt;0,OR(AM30&lt;$D$4,AND(AM30=$D$4,AN30&lt;$D$3))),AO30/($D$4+($D$3-1)/12-(AM30+(AN30-1)/12)),0)+IF(AND(AM30=$D$4,AN30=$D$3),AO30,0))</f>
        <v>0.5806451612903396</v>
      </c>
      <c r="AQ30" s="9" t="s">
        <v>280</v>
      </c>
      <c r="AR30" s="10">
        <v>217</v>
      </c>
      <c r="AS30" s="10">
        <v>2000</v>
      </c>
      <c r="AT30" s="10">
        <v>2</v>
      </c>
      <c r="AU30" s="10">
        <f>$J$4</f>
        <v>2</v>
      </c>
      <c r="AV30" s="13">
        <f>IF(IF(AND(AU30&lt;&gt;0,OR(AS30&lt;$D$4,AND(AS30=$D$4,AT30&lt;$D$3))),AU30/($D$4+($D$3-1)/12-(AS30+(AT30-1)/12)),0)+IF(AND(AS30=$D$4,AT30=$D$3),AU30,0)&gt;AU30,AU30,IF(AND(AU30&lt;&gt;0,OR(AS30&lt;$D$4,AND(AS30=$D$4,AT30&lt;$D$3))),AU30/($D$4+($D$3-1)/12-(AS30+(AT30-1)/12)),0)+IF(AND(AS30=$D$4,AT30=$D$3),AU30,0))</f>
        <v>0.2962962962962963</v>
      </c>
      <c r="AW30" s="9" t="s">
        <v>291</v>
      </c>
      <c r="AX30" s="10">
        <v>185</v>
      </c>
      <c r="AY30" s="10">
        <v>1999</v>
      </c>
      <c r="AZ30" s="10">
        <v>5</v>
      </c>
      <c r="BA30" s="10">
        <f>$I$4</f>
        <v>2</v>
      </c>
      <c r="BB30" s="13">
        <f>IF(IF(AND(BA30&lt;&gt;0,OR(AY30&lt;$D$4,AND(AY30=$D$4,AZ30&lt;$D$3))),BA30/($D$4+($D$3-1)/12-(AY30+(AZ30-1)/12)),0)+IF(AND(AY30=$D$4,AZ30=$D$3),BA30,0)&gt;BA30,BA30,IF(AND(BA30&lt;&gt;0,OR(AY30&lt;$D$4,AND(AY30=$D$4,AZ30&lt;$D$3))),BA30/($D$4+($D$3-1)/12-(AY30+(AZ30-1)/12)),0)+IF(AND(AY30=$D$4,AZ30=$D$3),BA30,0))</f>
        <v>0.26666666666666666</v>
      </c>
      <c r="BC30" s="9" t="s">
        <v>271</v>
      </c>
      <c r="BD30" s="10">
        <v>137</v>
      </c>
      <c r="BE30" s="10">
        <v>1997</v>
      </c>
      <c r="BF30" s="10">
        <v>11</v>
      </c>
      <c r="BG30" s="10">
        <f>$G$4</f>
        <v>3</v>
      </c>
      <c r="BH30" s="13">
        <f>IF(IF(AND(BG30&lt;&gt;0,OR(BE30&lt;$D$4,AND(BE30=$D$4,BF30&lt;$D$3))),BG30/($D$4+($D$3-1)/12-(BE30+(BF30-1)/12)),0)+IF(AND(BE30=$D$4,BF30=$D$3),BG30,0)&gt;BG30,BG30,IF(AND(BG30&lt;&gt;0,OR(BE30&lt;$D$4,AND(BE30=$D$4,BF30&lt;$D$3))),BG30/($D$4+($D$3-1)/12-(BE30+(BF30-1)/12)),0)+IF(AND(BE30=$D$4,BF30=$D$3),BG30,0))</f>
        <v>0.3333333333333333</v>
      </c>
      <c r="BN30" s="13">
        <f>IF(IF(AND(BM30&lt;&gt;0,OR(BK30&lt;$D$4,AND(BK30=$D$4,BL30&lt;$D$3))),BM30/($D$4+($D$3-1)/12-(BK30+(BL30-1)/12)),0)+IF(AND(BK30=$D$4,BL30=$D$3),BM30,0)&gt;BM30,BM30,IF(AND(BM30&lt;&gt;0,OR(BK30&lt;$D$4,AND(BK30=$D$4,BL30&lt;$D$3))),BM30/($D$4+($D$3-1)/12-(BK30+(BL30-1)/12)),0)+IF(AND(BK30=$D$4,BL30=$D$3),BM30,0))</f>
        <v>0</v>
      </c>
      <c r="BT30" s="13">
        <f>IF(IF(AND(BS30&lt;&gt;0,OR(BQ30&lt;$D$4,AND(BQ30=$D$4,BR30&lt;$D$3))),BS30/($D$4+($D$3-1)/12-(BQ30+(BR30-1)/12)),0)+IF(AND(BQ30=$D$4,BR30=$D$3),BS30,0)&gt;BS30,BS30,IF(AND(BS30&lt;&gt;0,OR(BQ30&lt;$D$4,AND(BQ30=$D$4,BR30&lt;$D$3))),BS30/($D$4+($D$3-1)/12-(BQ30+(BR30-1)/12)),0)+IF(AND(BQ30=$D$4,BR30=$D$3),BS30,0))</f>
        <v>0</v>
      </c>
      <c r="BZ30" s="13">
        <f>IF(IF(AND(BY30&lt;&gt;0,OR(BW30&lt;$D$4,AND(BW30=$D$4,BX30&lt;$D$3))),BY30/($D$4+($D$3-1)/12-(BW30+(BX30-1)/12)),0)+IF(AND(BW30=$D$4,BX30=$D$3),BY30,0)&gt;BY30,BY30,IF(AND(BY30&lt;&gt;0,OR(BW30&lt;$D$4,AND(BW30=$D$4,BX30&lt;$D$3))),BY30/($D$4+($D$3-1)/12-(BW30+(BX30-1)/12)),0)+IF(AND(BW30=$D$4,BX30=$D$3),BY30,0))</f>
        <v>0</v>
      </c>
      <c r="CF30" s="13">
        <f>IF(IF(AND(CE30&lt;&gt;0,OR(CC30&lt;$D$4,AND(CC30=$D$4,CD30&lt;$D$3))),CE30/($D$4+($D$3-1)/12-(CC30+(CD30-1)/12)),0)+IF(AND(CC30=$D$4,CD30=$D$3),CE30,0)&gt;CE30,CE30,IF(AND(CE30&lt;&gt;0,OR(CC30&lt;$D$4,AND(CC30=$D$4,CD30&lt;$D$3))),CE30/($D$4+($D$3-1)/12-(CC30+(CD30-1)/12)),0)+IF(AND(CC30=$D$4,CD30=$D$3),CE30,0))</f>
        <v>0</v>
      </c>
      <c r="CL30" s="13">
        <f>IF(IF(AND(CK30&lt;&gt;0,OR(CI30&lt;$D$4,AND(CI30=$D$4,CJ30&lt;$D$3))),CK30/($D$4+($D$3-1)/12-(CI30+(CJ30-1)/12)),0)+IF(AND(CI30=$D$4,CJ30=$D$3),CK30,0)&gt;CK30,CK30,IF(AND(CK30&lt;&gt;0,OR(CI30&lt;$D$4,AND(CI30=$D$4,CJ30&lt;$D$3))),CK30/($D$4+($D$3-1)/12-(CI30+(CJ30-1)/12)),0)+IF(AND(CI30=$D$4,CJ30=$D$3),CK30,0))</f>
        <v>0</v>
      </c>
      <c r="CR30" s="13">
        <f>IF(IF(AND(CQ30&lt;&gt;0,OR(CO30&lt;$D$4,AND(CO30=$D$4,CP30&lt;$D$3))),CQ30/($D$4+($D$3-1)/12-(CO30+(CP30-1)/12)),0)+IF(AND(CO30=$D$4,CP30=$D$3),CQ30,0)&gt;CQ30,CQ30,IF(AND(CQ30&lt;&gt;0,OR(CO30&lt;$D$4,AND(CO30=$D$4,CP30&lt;$D$3))),CQ30/($D$4+($D$3-1)/12-(CO30+(CP30-1)/12)),0)+IF(AND(CO30=$D$4,CP30=$D$3),CQ30,0))</f>
        <v>0</v>
      </c>
      <c r="CX30" s="13">
        <f>IF(IF(AND(CW30&lt;&gt;0,OR(CU30&lt;$D$4,AND(CU30=$D$4,CV30&lt;$D$3))),CW30/($D$4+($D$3-1)/12-(CU30+(CV30-1)/12)),0)+IF(AND(CU30=$D$4,CV30=$D$3),CW30,0)&gt;CW30,CW30,IF(AND(CW30&lt;&gt;0,OR(CU30&lt;$D$4,AND(CU30=$D$4,CV30&lt;$D$3))),CW30/($D$4+($D$3-1)/12-(CU30+(CV30-1)/12)),0)+IF(AND(CU30=$D$4,CV30=$D$3),CW30,0))</f>
        <v>0</v>
      </c>
      <c r="DD30" s="13">
        <f>IF(IF(AND(DC30&lt;&gt;0,OR(DA30&lt;$D$4,AND(DA30=$D$4,DB30&lt;$D$3))),DC30/($D$4+($D$3-1)/12-(DA30+(DB30-1)/12)),0)+IF(AND(DA30=$D$4,DB30=$D$3),DC30,0)&gt;DC30,DC30,IF(AND(DC30&lt;&gt;0,OR(DA30&lt;$D$4,AND(DA30=$D$4,DB30&lt;$D$3))),DC30/($D$4+($D$3-1)/12-(DA30+(DB30-1)/12)),0)+IF(AND(DA30=$D$4,DB30=$D$3),DC30,0))</f>
        <v>0</v>
      </c>
      <c r="DJ30" s="13">
        <f>IF(IF(AND(DI30&lt;&gt;0,OR(DG30&lt;$D$4,AND(DG30=$D$4,DH30&lt;$D$3))),DI30/($D$4+($D$3-1)/12-(DG30+(DH30-1)/12)),0)+IF(AND(DG30=$D$4,DH30=$D$3),DI30,0)&gt;DI30,DI30,IF(AND(DI30&lt;&gt;0,OR(DG30&lt;$D$4,AND(DG30=$D$4,DH30&lt;$D$3))),DI30/($D$4+($D$3-1)/12-(DG30+(DH30-1)/12)),0)+IF(AND(DG30=$D$4,DH30=$D$3),DI30,0))</f>
        <v>0</v>
      </c>
    </row>
    <row r="31" spans="1:114" ht="12.75">
      <c r="A31" t="s">
        <v>408</v>
      </c>
      <c r="C31" s="1">
        <f>C30+1</f>
        <v>21</v>
      </c>
      <c r="D31" s="3" t="s">
        <v>66</v>
      </c>
      <c r="E31" s="4" t="s">
        <v>409</v>
      </c>
      <c r="F31" s="27">
        <f>SUMIF($7:$7,"score",31:31)</f>
        <v>6.706291591046998</v>
      </c>
      <c r="G31" s="9" t="s">
        <v>480</v>
      </c>
      <c r="H31" s="10">
        <v>499</v>
      </c>
      <c r="I31" s="10">
        <v>2005</v>
      </c>
      <c r="J31" s="10">
        <v>9</v>
      </c>
      <c r="K31" s="10">
        <f>$J$4</f>
        <v>2</v>
      </c>
      <c r="L31" s="13">
        <f>IF(IF(AND(K31&lt;&gt;0,OR(I31&lt;$D$4,AND(I31=$D$4,J31&lt;$D$3))),K31/($D$4+($D$3-1)/12-(I31+(J31-1)/12)),0)+IF(AND(I31=$D$4,J31=$D$3),K31,0)&gt;K31,K31,IF(AND(K31&lt;&gt;0,OR(I31&lt;$D$4,AND(I31=$D$4,J31&lt;$D$3))),K31/($D$4+($D$3-1)/12-(I31+(J31-1)/12)),0)+IF(AND(I31=$D$4,J31=$D$3),K31,0))</f>
        <v>1.7142857142859371</v>
      </c>
      <c r="M31" s="9" t="s">
        <v>476</v>
      </c>
      <c r="N31" s="10">
        <v>493</v>
      </c>
      <c r="O31" s="10">
        <v>2005</v>
      </c>
      <c r="P31" s="10">
        <v>7</v>
      </c>
      <c r="Q31" s="10">
        <f>$V$4</f>
        <v>2</v>
      </c>
      <c r="R31" s="13">
        <f>IF(IF(AND(Q31&lt;&gt;0,OR(O31&lt;$D$4,AND(O31=$D$4,P31&lt;$D$3))),Q31/($D$4+($D$3-1)/12-(O31+(P31-1)/12)),0)+IF(AND(O31=$D$4,P31=$D$3),Q31,0)&gt;Q31,Q31,IF(AND(Q31&lt;&gt;0,OR(O31&lt;$D$4,AND(O31=$D$4,P31&lt;$D$3))),Q31/($D$4+($D$3-1)/12-(O31+(P31-1)/12)),0)+IF(AND(O31=$D$4,P31=$D$3),Q31,0))</f>
        <v>1.5000000000000853</v>
      </c>
      <c r="S31" s="9" t="s">
        <v>443</v>
      </c>
      <c r="T31" s="10">
        <v>450</v>
      </c>
      <c r="U31" s="10">
        <v>2004</v>
      </c>
      <c r="V31" s="10">
        <v>8</v>
      </c>
      <c r="W31" s="10">
        <f>$G$4</f>
        <v>3</v>
      </c>
      <c r="X31" s="13">
        <f>IF(IF(AND(W31&lt;&gt;0,OR(U31&lt;$D$4,AND(U31=$D$4,V31&lt;$D$3))),W31/($D$4+($D$3-1)/12-(U31+(V31-1)/12)),0)+IF(AND(U31=$D$4,V31=$D$3),W31,0)&gt;W31,W31,IF(AND(W31&lt;&gt;0,OR(U31&lt;$D$4,AND(U31=$D$4,V31&lt;$D$3))),W31/($D$4+($D$3-1)/12-(U31+(V31-1)/12)),0)+IF(AND(U31=$D$4,V31=$D$3),W31,0))</f>
        <v>1.3333333333333333</v>
      </c>
      <c r="Y31" s="9" t="s">
        <v>442</v>
      </c>
      <c r="Z31" s="10">
        <v>436</v>
      </c>
      <c r="AA31" s="10">
        <v>2004</v>
      </c>
      <c r="AB31" s="10">
        <v>6</v>
      </c>
      <c r="AC31" s="10">
        <f>$G$4</f>
        <v>3</v>
      </c>
      <c r="AD31" s="13">
        <f>IF(IF(AND(AC31&lt;&gt;0,OR(AA31&lt;$D$4,AND(AA31=$D$4,AB31&lt;$D$3))),AC31/($D$4+($D$3-1)/12-(AA31+(AB31-1)/12)),0)+IF(AND(AA31=$D$4,AB31=$D$3),AC31,0)&gt;AC31,AC31,IF(AND(AC31&lt;&gt;0,OR(AA31&lt;$D$4,AND(AA31=$D$4,AB31&lt;$D$3))),AC31/($D$4+($D$3-1)/12-(AA31+(AB31-1)/12)),0)+IF(AND(AA31=$D$4,AB31=$D$3),AC31,0))</f>
        <v>1.2413793103449053</v>
      </c>
      <c r="AE31" s="9" t="s">
        <v>279</v>
      </c>
      <c r="AF31" s="10">
        <v>387</v>
      </c>
      <c r="AG31" s="10">
        <v>2003</v>
      </c>
      <c r="AH31" s="10">
        <v>9</v>
      </c>
      <c r="AI31" s="10">
        <f>$T$4</f>
        <v>2</v>
      </c>
      <c r="AJ31" s="13">
        <f>IF(IF(AND(AI31&lt;&gt;0,OR(AG31&lt;$D$4,AND(AG31=$D$4,AH31&lt;$D$3))),AI31/($D$4+($D$3-1)/12-(AG31+(AH31-1)/12)),0)+IF(AND(AG31=$D$4,AH31=$D$3),AI31,0)&gt;AI31,AI31,IF(AND(AI31&lt;&gt;0,OR(AG31&lt;$D$4,AND(AG31=$D$4,AH31&lt;$D$3))),AI31/($D$4+($D$3-1)/12-(AG31+(AH31-1)/12)),0)+IF(AND(AG31=$D$4,AH31=$D$3),AI31,0))</f>
        <v>0.6315789473684513</v>
      </c>
      <c r="AK31" s="9" t="s">
        <v>412</v>
      </c>
      <c r="AL31" s="10">
        <v>373</v>
      </c>
      <c r="AM31" s="10">
        <v>2003</v>
      </c>
      <c r="AN31" s="10">
        <v>5</v>
      </c>
      <c r="AO31" s="10">
        <f>$Q$4</f>
        <v>1</v>
      </c>
      <c r="AP31" s="13">
        <f>IF(IF(AND(AO31&lt;&gt;0,OR(AM31&lt;$D$4,AND(AM31=$D$4,AN31&lt;$D$3))),AO31/($D$4+($D$3-1)/12-(AM31+(AN31-1)/12)),0)+IF(AND(AM31=$D$4,AN31=$D$3),AO31,0)&gt;AO31,AO31,IF(AND(AO31&lt;&gt;0,OR(AM31&lt;$D$4,AND(AM31=$D$4,AN31&lt;$D$3))),AO31/($D$4+($D$3-1)/12-(AM31+(AN31-1)/12)),0)+IF(AND(AM31=$D$4,AN31=$D$3),AO31,0))</f>
        <v>0.2857142857142857</v>
      </c>
      <c r="BH31" s="13">
        <f>IF(IF(AND(BG31&lt;&gt;0,OR(BE31&lt;$D$4,AND(BE31=$D$4,BF31&lt;$D$3))),BG31/($D$4+($D$3-1)/12-(BE31+(BF31-1)/12)),0)+IF(AND(BE31=$D$4,BF31=$D$3),BG31,0)&gt;BG31,BG31,IF(AND(BG31&lt;&gt;0,OR(BE31&lt;$D$4,AND(BE31=$D$4,BF31&lt;$D$3))),BG31/($D$4+($D$3-1)/12-(BE31+(BF31-1)/12)),0)+IF(AND(BE31=$D$4,BF31=$D$3),BG31,0))</f>
        <v>0</v>
      </c>
      <c r="BN31" s="13">
        <f>IF(IF(AND(BM31&lt;&gt;0,OR(BK31&lt;$D$4,AND(BK31=$D$4,BL31&lt;$D$3))),BM31/($D$4+($D$3-1)/12-(BK31+(BL31-1)/12)),0)+IF(AND(BK31=$D$4,BL31=$D$3),BM31,0)&gt;BM31,BM31,IF(AND(BM31&lt;&gt;0,OR(BK31&lt;$D$4,AND(BK31=$D$4,BL31&lt;$D$3))),BM31/($D$4+($D$3-1)/12-(BK31+(BL31-1)/12)),0)+IF(AND(BK31=$D$4,BL31=$D$3),BM31,0))</f>
        <v>0</v>
      </c>
      <c r="BT31" s="13">
        <f>IF(IF(AND(BS31&lt;&gt;0,OR(BQ31&lt;$D$4,AND(BQ31=$D$4,BR31&lt;$D$3))),BS31/($D$4+($D$3-1)/12-(BQ31+(BR31-1)/12)),0)+IF(AND(BQ31=$D$4,BR31=$D$3),BS31,0)&gt;BS31,BS31,IF(AND(BS31&lt;&gt;0,OR(BQ31&lt;$D$4,AND(BQ31=$D$4,BR31&lt;$D$3))),BS31/($D$4+($D$3-1)/12-(BQ31+(BR31-1)/12)),0)+IF(AND(BQ31=$D$4,BR31=$D$3),BS31,0))</f>
        <v>0</v>
      </c>
      <c r="BZ31" s="13">
        <f>IF(IF(AND(BY31&lt;&gt;0,OR(BW31&lt;$D$4,AND(BW31=$D$4,BX31&lt;$D$3))),BY31/($D$4+($D$3-1)/12-(BW31+(BX31-1)/12)),0)+IF(AND(BW31=$D$4,BX31=$D$3),BY31,0)&gt;BY31,BY31,IF(AND(BY31&lt;&gt;0,OR(BW31&lt;$D$4,AND(BW31=$D$4,BX31&lt;$D$3))),BY31/($D$4+($D$3-1)/12-(BW31+(BX31-1)/12)),0)+IF(AND(BW31=$D$4,BX31=$D$3),BY31,0))</f>
        <v>0</v>
      </c>
      <c r="CF31" s="13">
        <f>IF(IF(AND(CE31&lt;&gt;0,OR(CC31&lt;$D$4,AND(CC31=$D$4,CD31&lt;$D$3))),CE31/($D$4+($D$3-1)/12-(CC31+(CD31-1)/12)),0)+IF(AND(CC31=$D$4,CD31=$D$3),CE31,0)&gt;CE31,CE31,IF(AND(CE31&lt;&gt;0,OR(CC31&lt;$D$4,AND(CC31=$D$4,CD31&lt;$D$3))),CE31/($D$4+($D$3-1)/12-(CC31+(CD31-1)/12)),0)+IF(AND(CC31=$D$4,CD31=$D$3),CE31,0))</f>
        <v>0</v>
      </c>
      <c r="CL31" s="13">
        <f>IF(IF(AND(CK31&lt;&gt;0,OR(CI31&lt;$D$4,AND(CI31=$D$4,CJ31&lt;$D$3))),CK31/($D$4+($D$3-1)/12-(CI31+(CJ31-1)/12)),0)+IF(AND(CI31=$D$4,CJ31=$D$3),CK31,0)&gt;CK31,CK31,IF(AND(CK31&lt;&gt;0,OR(CI31&lt;$D$4,AND(CI31=$D$4,CJ31&lt;$D$3))),CK31/($D$4+($D$3-1)/12-(CI31+(CJ31-1)/12)),0)+IF(AND(CI31=$D$4,CJ31=$D$3),CK31,0))</f>
        <v>0</v>
      </c>
      <c r="CR31" s="13">
        <f>IF(IF(AND(CQ31&lt;&gt;0,OR(CO31&lt;$D$4,AND(CO31=$D$4,CP31&lt;$D$3))),CQ31/($D$4+($D$3-1)/12-(CO31+(CP31-1)/12)),0)+IF(AND(CO31=$D$4,CP31=$D$3),CQ31,0)&gt;CQ31,CQ31,IF(AND(CQ31&lt;&gt;0,OR(CO31&lt;$D$4,AND(CO31=$D$4,CP31&lt;$D$3))),CQ31/($D$4+($D$3-1)/12-(CO31+(CP31-1)/12)),0)+IF(AND(CO31=$D$4,CP31=$D$3),CQ31,0))</f>
        <v>0</v>
      </c>
      <c r="CX31" s="13">
        <f>IF(IF(AND(CW31&lt;&gt;0,OR(CU31&lt;$D$4,AND(CU31=$D$4,CV31&lt;$D$3))),CW31/($D$4+($D$3-1)/12-(CU31+(CV31-1)/12)),0)+IF(AND(CU31=$D$4,CV31=$D$3),CW31,0)&gt;CW31,CW31,IF(AND(CW31&lt;&gt;0,OR(CU31&lt;$D$4,AND(CU31=$D$4,CV31&lt;$D$3))),CW31/($D$4+($D$3-1)/12-(CU31+(CV31-1)/12)),0)+IF(AND(CU31=$D$4,CV31=$D$3),CW31,0))</f>
        <v>0</v>
      </c>
      <c r="DD31" s="13">
        <f>IF(IF(AND(DC31&lt;&gt;0,OR(DA31&lt;$D$4,AND(DA31=$D$4,DB31&lt;$D$3))),DC31/($D$4+($D$3-1)/12-(DA31+(DB31-1)/12)),0)+IF(AND(DA31=$D$4,DB31=$D$3),DC31,0)&gt;DC31,DC31,IF(AND(DC31&lt;&gt;0,OR(DA31&lt;$D$4,AND(DA31=$D$4,DB31&lt;$D$3))),DC31/($D$4+($D$3-1)/12-(DA31+(DB31-1)/12)),0)+IF(AND(DA31=$D$4,DB31=$D$3),DC31,0))</f>
        <v>0</v>
      </c>
      <c r="DJ31" s="13">
        <f>IF(IF(AND(DI31&lt;&gt;0,OR(DG31&lt;$D$4,AND(DG31=$D$4,DH31&lt;$D$3))),DI31/($D$4+($D$3-1)/12-(DG31+(DH31-1)/12)),0)+IF(AND(DG31=$D$4,DH31=$D$3),DI31,0)&gt;DI31,DI31,IF(AND(DI31&lt;&gt;0,OR(DG31&lt;$D$4,AND(DG31=$D$4,DH31&lt;$D$3))),DI31/($D$4+($D$3-1)/12-(DG31+(DH31-1)/12)),0)+IF(AND(DG31=$D$4,DH31=$D$3),DI31,0))</f>
        <v>0</v>
      </c>
    </row>
    <row r="32" spans="1:114" ht="12.75">
      <c r="A32" t="s">
        <v>142</v>
      </c>
      <c r="C32" s="1">
        <f>C31+1</f>
        <v>22</v>
      </c>
      <c r="D32" s="3" t="s">
        <v>2</v>
      </c>
      <c r="E32" s="8" t="s">
        <v>143</v>
      </c>
      <c r="F32" s="27">
        <f>SUMIF($7:$7,"score",32:32)</f>
        <v>6.667850104352009</v>
      </c>
      <c r="G32" s="9" t="s">
        <v>486</v>
      </c>
      <c r="H32" s="10">
        <v>528</v>
      </c>
      <c r="I32" s="10">
        <v>2006</v>
      </c>
      <c r="J32" s="10">
        <v>7</v>
      </c>
      <c r="K32" s="10">
        <f>$G$4</f>
        <v>3</v>
      </c>
      <c r="L32" s="13">
        <f>IF(IF(AND(K32&lt;&gt;0,OR(I32&lt;$D$4,AND(I32=$D$4,J32&lt;$D$3))),K32/($D$4+($D$3-1)/12-(I32+(J32-1)/12)),0)+IF(AND(I32=$D$4,J32=$D$3),K32,0)&gt;K32,K32,IF(AND(K32&lt;&gt;0,OR(I32&lt;$D$4,AND(I32=$D$4,J32&lt;$D$3))),K32/($D$4+($D$3-1)/12-(I32+(J32-1)/12)),0)+IF(AND(I32=$D$4,J32=$D$3),K32,0))</f>
        <v>3</v>
      </c>
      <c r="M32" s="9" t="s">
        <v>414</v>
      </c>
      <c r="N32" s="10">
        <v>486</v>
      </c>
      <c r="O32" s="10">
        <v>2005</v>
      </c>
      <c r="P32" s="10">
        <v>6</v>
      </c>
      <c r="Q32" s="10">
        <v>2</v>
      </c>
      <c r="R32" s="13">
        <f>IF(IF(AND(Q32&lt;&gt;0,OR(O32&lt;$D$4,AND(O32=$D$4,P32&lt;$D$3))),Q32/($D$4+($D$3-1)/12-(O32+(P32-1)/12)),0)+IF(AND(O32=$D$4,P32=$D$3),Q32,0)&gt;Q32,Q32,IF(AND(Q32&lt;&gt;0,OR(O32&lt;$D$4,AND(O32=$D$4,P32&lt;$D$3))),Q32/($D$4+($D$3-1)/12-(O32+(P32-1)/12)),0)+IF(AND(O32=$D$4,P32=$D$3),Q32,0))</f>
        <v>1.411764705882504</v>
      </c>
      <c r="S32" s="9" t="s">
        <v>447</v>
      </c>
      <c r="T32" s="10">
        <v>442</v>
      </c>
      <c r="U32" s="10">
        <v>2004</v>
      </c>
      <c r="V32" s="10">
        <v>6</v>
      </c>
      <c r="W32" s="10">
        <f>$G$4</f>
        <v>3</v>
      </c>
      <c r="X32" s="13">
        <f>IF(IF(AND(W32&lt;&gt;0,OR(U32&lt;$D$4,AND(U32=$D$4,V32&lt;$D$3))),W32/($D$4+($D$3-1)/12-(U32+(V32-1)/12)),0)+IF(AND(U32=$D$4,V32=$D$3),W32,0)&gt;W32,W32,IF(AND(W32&lt;&gt;0,OR(U32&lt;$D$4,AND(U32=$D$4,V32&lt;$D$3))),W32/($D$4+($D$3-1)/12-(U32+(V32-1)/12)),0)+IF(AND(U32=$D$4,V32=$D$3),W32,0))</f>
        <v>1.2413793103449053</v>
      </c>
      <c r="Y32" s="9" t="s">
        <v>390</v>
      </c>
      <c r="Z32" s="10">
        <v>334</v>
      </c>
      <c r="AA32" s="10">
        <v>2002</v>
      </c>
      <c r="AB32" s="10">
        <v>6</v>
      </c>
      <c r="AC32" s="10">
        <v>0</v>
      </c>
      <c r="AD32" s="13">
        <f>IF(IF(AND(AC32&lt;&gt;0,OR(AA32&lt;$D$4,AND(AA32=$D$4,AB32&lt;$D$3))),AC32/($D$4+($D$3-1)/12-(AA32+(AB32-1)/12)),0)+IF(AND(AA32=$D$4,AB32=$D$3),AC32,0)&gt;AC32,AC32,IF(AND(AC32&lt;&gt;0,OR(AA32&lt;$D$4,AND(AA32=$D$4,AB32&lt;$D$3))),AC32/($D$4+($D$3-1)/12-(AA32+(AB32-1)/12)),0)+IF(AND(AA32=$D$4,AB32=$D$3),AC32,0))</f>
        <v>0</v>
      </c>
      <c r="AE32" s="9" t="s">
        <v>342</v>
      </c>
      <c r="AF32" s="10">
        <v>277</v>
      </c>
      <c r="AG32" s="10">
        <v>2001</v>
      </c>
      <c r="AH32" s="10">
        <v>5</v>
      </c>
      <c r="AI32" s="10">
        <f>$K$4</f>
        <v>2</v>
      </c>
      <c r="AJ32" s="13">
        <f>IF(IF(AND(AI32&lt;&gt;0,OR(AG32&lt;$D$4,AND(AG32=$D$4,AH32&lt;$D$3))),AI32/($D$4+($D$3-1)/12-(AG32+(AH32-1)/12)),0)+IF(AND(AG32=$D$4,AH32=$D$3),AI32,0)&gt;AI32,AI32,IF(AND(AI32&lt;&gt;0,OR(AG32&lt;$D$4,AND(AG32=$D$4,AH32&lt;$D$3))),AI32/($D$4+($D$3-1)/12-(AG32+(AH32-1)/12)),0)+IF(AND(AG32=$D$4,AH32=$D$3),AI32,0))</f>
        <v>0.36363636363636365</v>
      </c>
      <c r="AK32" s="9" t="s">
        <v>253</v>
      </c>
      <c r="AL32" s="10">
        <v>190</v>
      </c>
      <c r="AM32" s="10">
        <v>1999</v>
      </c>
      <c r="AN32" s="10">
        <v>6</v>
      </c>
      <c r="AO32" s="10">
        <f>$G$4</f>
        <v>3</v>
      </c>
      <c r="AP32" s="13">
        <f>IF(IF(AND(AO32&lt;&gt;0,OR(AM32&lt;$D$4,AND(AM32=$D$4,AN32&lt;$D$3))),AO32/($D$4+($D$3-1)/12-(AM32+(AN32-1)/12)),0)+IF(AND(AM32=$D$4,AN32=$D$3),AO32,0)&gt;AO32,AO32,IF(AND(AO32&lt;&gt;0,OR(AM32&lt;$D$4,AND(AM32=$D$4,AN32&lt;$D$3))),AO32/($D$4+($D$3-1)/12-(AM32+(AN32-1)/12)),0)+IF(AND(AM32=$D$4,AN32=$D$3),AO32,0))</f>
        <v>0.40449438202248017</v>
      </c>
      <c r="AQ32" s="9" t="s">
        <v>225</v>
      </c>
      <c r="AR32" s="10">
        <v>27</v>
      </c>
      <c r="AS32" s="10">
        <v>1994</v>
      </c>
      <c r="AT32" s="10">
        <v>9</v>
      </c>
      <c r="AU32" s="10">
        <f>$G$4</f>
        <v>3</v>
      </c>
      <c r="AV32" s="13">
        <f>IF(IF(AND(AU32&lt;&gt;0,OR(AS32&lt;$D$4,AND(AS32=$D$4,AT32&lt;$D$3))),AU32/($D$4+($D$3-1)/12-(AS32+(AT32-1)/12)),0)+IF(AND(AS32=$D$4,AT32=$D$3),AU32,0)&gt;AU32,AU32,IF(AND(AU32&lt;&gt;0,OR(AS32&lt;$D$4,AND(AS32=$D$4,AT32&lt;$D$3))),AU32/($D$4+($D$3-1)/12-(AS32+(AT32-1)/12)),0)+IF(AND(AS32=$D$4,AT32=$D$3),AU32,0))</f>
        <v>0.2465753424657565</v>
      </c>
      <c r="BH32" s="13">
        <f>IF(IF(AND(BG32&lt;&gt;0,OR(BE32&lt;$D$4,AND(BE32=$D$4,BF32&lt;$D$3))),BG32/($D$4+($D$3-1)/12-(BE32+(BF32-1)/12)),0)+IF(AND(BE32=$D$4,BF32=$D$3),BG32,0)&gt;BG32,BG32,IF(AND(BG32&lt;&gt;0,OR(BE32&lt;$D$4,AND(BE32=$D$4,BF32&lt;$D$3))),BG32/($D$4+($D$3-1)/12-(BE32+(BF32-1)/12)),0)+IF(AND(BE32=$D$4,BF32=$D$3),BG32,0))</f>
        <v>0</v>
      </c>
      <c r="BN32" s="13">
        <f>IF(IF(AND(BM32&lt;&gt;0,OR(BK32&lt;$D$4,AND(BK32=$D$4,BL32&lt;$D$3))),BM32/($D$4+($D$3-1)/12-(BK32+(BL32-1)/12)),0)+IF(AND(BK32=$D$4,BL32=$D$3),BM32,0)&gt;BM32,BM32,IF(AND(BM32&lt;&gt;0,OR(BK32&lt;$D$4,AND(BK32=$D$4,BL32&lt;$D$3))),BM32/($D$4+($D$3-1)/12-(BK32+(BL32-1)/12)),0)+IF(AND(BK32=$D$4,BL32=$D$3),BM32,0))</f>
        <v>0</v>
      </c>
      <c r="BT32" s="13">
        <f>IF(IF(AND(BS32&lt;&gt;0,OR(BQ32&lt;$D$4,AND(BQ32=$D$4,BR32&lt;$D$3))),BS32/($D$4+($D$3-1)/12-(BQ32+(BR32-1)/12)),0)+IF(AND(BQ32=$D$4,BR32=$D$3),BS32,0)&gt;BS32,BS32,IF(AND(BS32&lt;&gt;0,OR(BQ32&lt;$D$4,AND(BQ32=$D$4,BR32&lt;$D$3))),BS32/($D$4+($D$3-1)/12-(BQ32+(BR32-1)/12)),0)+IF(AND(BQ32=$D$4,BR32=$D$3),BS32,0))</f>
        <v>0</v>
      </c>
      <c r="BZ32" s="13">
        <f>IF(IF(AND(BY32&lt;&gt;0,OR(BW32&lt;$D$4,AND(BW32=$D$4,BX32&lt;$D$3))),BY32/($D$4+($D$3-1)/12-(BW32+(BX32-1)/12)),0)+IF(AND(BW32=$D$4,BX32=$D$3),BY32,0)&gt;BY32,BY32,IF(AND(BY32&lt;&gt;0,OR(BW32&lt;$D$4,AND(BW32=$D$4,BX32&lt;$D$3))),BY32/($D$4+($D$3-1)/12-(BW32+(BX32-1)/12)),0)+IF(AND(BW32=$D$4,BX32=$D$3),BY32,0))</f>
        <v>0</v>
      </c>
      <c r="CF32" s="13">
        <f>IF(IF(AND(CE32&lt;&gt;0,OR(CC32&lt;$D$4,AND(CC32=$D$4,CD32&lt;$D$3))),CE32/($D$4+($D$3-1)/12-(CC32+(CD32-1)/12)),0)+IF(AND(CC32=$D$4,CD32=$D$3),CE32,0)&gt;CE32,CE32,IF(AND(CE32&lt;&gt;0,OR(CC32&lt;$D$4,AND(CC32=$D$4,CD32&lt;$D$3))),CE32/($D$4+($D$3-1)/12-(CC32+(CD32-1)/12)),0)+IF(AND(CC32=$D$4,CD32=$D$3),CE32,0))</f>
        <v>0</v>
      </c>
      <c r="CL32" s="13">
        <f>IF(IF(AND(CK32&lt;&gt;0,OR(CI32&lt;$D$4,AND(CI32=$D$4,CJ32&lt;$D$3))),CK32/($D$4+($D$3-1)/12-(CI32+(CJ32-1)/12)),0)+IF(AND(CI32=$D$4,CJ32=$D$3),CK32,0)&gt;CK32,CK32,IF(AND(CK32&lt;&gt;0,OR(CI32&lt;$D$4,AND(CI32=$D$4,CJ32&lt;$D$3))),CK32/($D$4+($D$3-1)/12-(CI32+(CJ32-1)/12)),0)+IF(AND(CI32=$D$4,CJ32=$D$3),CK32,0))</f>
        <v>0</v>
      </c>
      <c r="CR32" s="13">
        <f>IF(IF(AND(CQ32&lt;&gt;0,OR(CO32&lt;$D$4,AND(CO32=$D$4,CP32&lt;$D$3))),CQ32/($D$4+($D$3-1)/12-(CO32+(CP32-1)/12)),0)+IF(AND(CO32=$D$4,CP32=$D$3),CQ32,0)&gt;CQ32,CQ32,IF(AND(CQ32&lt;&gt;0,OR(CO32&lt;$D$4,AND(CO32=$D$4,CP32&lt;$D$3))),CQ32/($D$4+($D$3-1)/12-(CO32+(CP32-1)/12)),0)+IF(AND(CO32=$D$4,CP32=$D$3),CQ32,0))</f>
        <v>0</v>
      </c>
      <c r="CX32" s="13">
        <f>IF(IF(AND(CW32&lt;&gt;0,OR(CU32&lt;$D$4,AND(CU32=$D$4,CV32&lt;$D$3))),CW32/($D$4+($D$3-1)/12-(CU32+(CV32-1)/12)),0)+IF(AND(CU32=$D$4,CV32=$D$3),CW32,0)&gt;CW32,CW32,IF(AND(CW32&lt;&gt;0,OR(CU32&lt;$D$4,AND(CU32=$D$4,CV32&lt;$D$3))),CW32/($D$4+($D$3-1)/12-(CU32+(CV32-1)/12)),0)+IF(AND(CU32=$D$4,CV32=$D$3),CW32,0))</f>
        <v>0</v>
      </c>
      <c r="DD32" s="13">
        <f>IF(IF(AND(DC32&lt;&gt;0,OR(DA32&lt;$D$4,AND(DA32=$D$4,DB32&lt;$D$3))),DC32/($D$4+($D$3-1)/12-(DA32+(DB32-1)/12)),0)+IF(AND(DA32=$D$4,DB32=$D$3),DC32,0)&gt;DC32,DC32,IF(AND(DC32&lt;&gt;0,OR(DA32&lt;$D$4,AND(DA32=$D$4,DB32&lt;$D$3))),DC32/($D$4+($D$3-1)/12-(DA32+(DB32-1)/12)),0)+IF(AND(DA32=$D$4,DB32=$D$3),DC32,0))</f>
        <v>0</v>
      </c>
      <c r="DJ32" s="13">
        <f>IF(IF(AND(DI32&lt;&gt;0,OR(DG32&lt;$D$4,AND(DG32=$D$4,DH32&lt;$D$3))),DI32/($D$4+($D$3-1)/12-(DG32+(DH32-1)/12)),0)+IF(AND(DG32=$D$4,DH32=$D$3),DI32,0)&gt;DI32,DI32,IF(AND(DI32&lt;&gt;0,OR(DG32&lt;$D$4,AND(DG32=$D$4,DH32&lt;$D$3))),DI32/($D$4+($D$3-1)/12-(DG32+(DH32-1)/12)),0)+IF(AND(DG32=$D$4,DH32=$D$3),DI32,0))</f>
        <v>0</v>
      </c>
    </row>
    <row r="33" spans="1:114" ht="12.75">
      <c r="A33" t="s">
        <v>142</v>
      </c>
      <c r="C33" s="1">
        <f>C32+1</f>
        <v>23</v>
      </c>
      <c r="D33" s="3" t="s">
        <v>7</v>
      </c>
      <c r="E33" s="4" t="s">
        <v>103</v>
      </c>
      <c r="F33" s="27">
        <f>SUMIF($7:$7,"score",33:33)</f>
        <v>6.5162170022897605</v>
      </c>
      <c r="G33" s="9" t="s">
        <v>462</v>
      </c>
      <c r="H33" s="10">
        <v>519</v>
      </c>
      <c r="I33" s="10">
        <v>2006</v>
      </c>
      <c r="J33" s="10">
        <v>3</v>
      </c>
      <c r="K33" s="10">
        <f>$G$4</f>
        <v>3</v>
      </c>
      <c r="L33" s="13">
        <f>IF(IF(AND(K33&lt;&gt;0,OR(I33&lt;$D$4,AND(I33=$D$4,J33&lt;$D$3))),K33/($D$4+($D$3-1)/12-(I33+(J33-1)/12)),0)+IF(AND(I33=$D$4,J33=$D$3),K33,0)&gt;K33,K33,IF(AND(K33&lt;&gt;0,OR(I33&lt;$D$4,AND(I33=$D$4,J33&lt;$D$3))),K33/($D$4+($D$3-1)/12-(I33+(J33-1)/12)),0)+IF(AND(I33=$D$4,J33=$D$3),K33,0))</f>
        <v>3</v>
      </c>
      <c r="M33" s="9" t="s">
        <v>437</v>
      </c>
      <c r="N33" s="10">
        <v>431</v>
      </c>
      <c r="O33" s="10">
        <v>2004</v>
      </c>
      <c r="P33" s="10">
        <v>5</v>
      </c>
      <c r="Q33" s="10">
        <f>$T$4</f>
        <v>2</v>
      </c>
      <c r="R33" s="13">
        <f>IF(IF(AND(Q33&lt;&gt;0,OR(O33&lt;$D$4,AND(O33=$D$4,P33&lt;$D$3))),Q33/($D$4+($D$3-1)/12-(O33+(P33-1)/12)),0)+IF(AND(O33=$D$4,P33=$D$3),Q33,0)&gt;Q33,Q33,IF(AND(Q33&lt;&gt;0,OR(O33&lt;$D$4,AND(O33=$D$4,P33&lt;$D$3))),Q33/($D$4+($D$3-1)/12-(O33+(P33-1)/12)),0)+IF(AND(O33=$D$4,P33=$D$3),Q33,0))</f>
        <v>0.8</v>
      </c>
      <c r="S33" s="9" t="s">
        <v>428</v>
      </c>
      <c r="T33" s="10">
        <v>413</v>
      </c>
      <c r="U33" s="10">
        <v>2003</v>
      </c>
      <c r="V33" s="10">
        <v>12</v>
      </c>
      <c r="W33" s="10">
        <f>$I$4</f>
        <v>2</v>
      </c>
      <c r="X33" s="13">
        <f>IF(IF(AND(W33&lt;&gt;0,OR(U33&lt;$D$4,AND(U33=$D$4,V33&lt;$D$3))),W33/($D$4+($D$3-1)/12-(U33+(V33-1)/12)),0)+IF(AND(U33=$D$4,V33=$D$3),W33,0)&gt;W33,W33,IF(AND(W33&lt;&gt;0,OR(U33&lt;$D$4,AND(U33=$D$4,V33&lt;$D$3))),W33/($D$4+($D$3-1)/12-(U33+(V33-1)/12)),0)+IF(AND(U33=$D$4,V33=$D$3),W33,0))</f>
        <v>0.6857142857143214</v>
      </c>
      <c r="Y33" s="9" t="s">
        <v>386</v>
      </c>
      <c r="Z33" s="10">
        <v>338</v>
      </c>
      <c r="AA33" s="10">
        <v>2002</v>
      </c>
      <c r="AB33" s="10">
        <v>9</v>
      </c>
      <c r="AC33" s="10">
        <f>$T$4</f>
        <v>2</v>
      </c>
      <c r="AD33" s="13">
        <f>IF(IF(AND(AC33&lt;&gt;0,OR(AA33&lt;$D$4,AND(AA33=$D$4,AB33&lt;$D$3))),AC33/($D$4+($D$3-1)/12-(AA33+(AB33-1)/12)),0)+IF(AND(AA33=$D$4,AB33=$D$3),AC33,0)&gt;AC33,AC33,IF(AND(AC33&lt;&gt;0,OR(AA33&lt;$D$4,AND(AA33=$D$4,AB33&lt;$D$3))),AC33/($D$4+($D$3-1)/12-(AA33+(AB33-1)/12)),0)+IF(AND(AA33=$D$4,AB33=$D$3),AC33,0))</f>
        <v>0.48000000000001747</v>
      </c>
      <c r="AE33" s="9" t="s">
        <v>385</v>
      </c>
      <c r="AF33" s="10">
        <v>328</v>
      </c>
      <c r="AG33" s="10">
        <v>2002</v>
      </c>
      <c r="AH33" s="10">
        <v>5</v>
      </c>
      <c r="AI33" s="10">
        <f>$G$4</f>
        <v>3</v>
      </c>
      <c r="AJ33" s="13">
        <f>IF(IF(AND(AI33&lt;&gt;0,OR(AG33&lt;$D$4,AND(AG33=$D$4,AH33&lt;$D$3))),AI33/($D$4+($D$3-1)/12-(AG33+(AH33-1)/12)),0)+IF(AND(AG33=$D$4,AH33=$D$3),AI33,0)&gt;AI33,AI33,IF(AND(AI33&lt;&gt;0,OR(AG33&lt;$D$4,AND(AG33=$D$4,AH33&lt;$D$3))),AI33/($D$4+($D$3-1)/12-(AG33+(AH33-1)/12)),0)+IF(AND(AG33=$D$4,AH33=$D$3),AI33,0))</f>
        <v>0.6666666666666666</v>
      </c>
      <c r="AK33" s="9" t="s">
        <v>337</v>
      </c>
      <c r="AL33" s="10">
        <v>270</v>
      </c>
      <c r="AM33" s="10">
        <v>2001</v>
      </c>
      <c r="AN33" s="10">
        <v>2</v>
      </c>
      <c r="AO33" s="10">
        <f>$G$4</f>
        <v>3</v>
      </c>
      <c r="AP33" s="13">
        <f>IF(IF(AND(AO33&lt;&gt;0,OR(AM33&lt;$D$4,AND(AM33=$D$4,AN33&lt;$D$3))),AO33/($D$4+($D$3-1)/12-(AM33+(AN33-1)/12)),0)+IF(AND(AM33=$D$4,AN33=$D$3),AO33,0)&gt;AO33,AO33,IF(AND(AO33&lt;&gt;0,OR(AM33&lt;$D$4,AND(AM33=$D$4,AN33&lt;$D$3))),AO33/($D$4+($D$3-1)/12-(AM33+(AN33-1)/12)),0)+IF(AND(AM33=$D$4,AN33=$D$3),AO33,0))</f>
        <v>0.5217391304347826</v>
      </c>
      <c r="AQ33" s="9" t="s">
        <v>280</v>
      </c>
      <c r="AR33" s="10">
        <v>182</v>
      </c>
      <c r="AS33" s="10">
        <v>1999</v>
      </c>
      <c r="AT33" s="10">
        <v>4</v>
      </c>
      <c r="AU33" s="10">
        <f>$J$4</f>
        <v>2</v>
      </c>
      <c r="AV33" s="13">
        <f>IF(IF(AND(AU33&lt;&gt;0,OR(AS33&lt;$D$4,AND(AS33=$D$4,AT33&lt;$D$3))),AU33/($D$4+($D$3-1)/12-(AS33+(AT33-1)/12)),0)+IF(AND(AS33=$D$4,AT33=$D$3),AU33,0)&gt;AU33,AU33,IF(AND(AU33&lt;&gt;0,OR(AS33&lt;$D$4,AND(AS33=$D$4,AT33&lt;$D$3))),AU33/($D$4+($D$3-1)/12-(AS33+(AT33-1)/12)),0)+IF(AND(AS33=$D$4,AT33=$D$3),AU33,0))</f>
        <v>0.26373626373626635</v>
      </c>
      <c r="AW33" s="9" t="s">
        <v>195</v>
      </c>
      <c r="AX33" s="10">
        <v>106</v>
      </c>
      <c r="AY33" s="10">
        <v>1996</v>
      </c>
      <c r="AZ33" s="10">
        <v>9</v>
      </c>
      <c r="BA33" s="10">
        <f>$M$4</f>
        <v>1</v>
      </c>
      <c r="BB33" s="13">
        <f>IF(IF(AND(BA33&lt;&gt;0,OR(AY33&lt;$D$4,AND(AY33=$D$4,AZ33&lt;$D$3))),BA33/($D$4+($D$3-1)/12-(AY33+(AZ33-1)/12)),0)+IF(AND(AY33=$D$4,AZ33=$D$3),BA33,0)&gt;BA33,BA33,IF(AND(BA33&lt;&gt;0,OR(AY33&lt;$D$4,AND(AY33=$D$4,AZ33&lt;$D$3))),BA33/($D$4+($D$3-1)/12-(AY33+(AZ33-1)/12)),0)+IF(AND(AY33=$D$4,AZ33=$D$3),BA33,0))</f>
        <v>0.09836065573770639</v>
      </c>
      <c r="BH33" s="13">
        <f>IF(IF(AND(BG33&lt;&gt;0,OR(BE33&lt;$D$4,AND(BE33=$D$4,BF33&lt;$D$3))),BG33/($D$4+($D$3-1)/12-(BE33+(BF33-1)/12)),0)+IF(AND(BE33=$D$4,BF33=$D$3),BG33,0)&gt;BG33,BG33,IF(AND(BG33&lt;&gt;0,OR(BE33&lt;$D$4,AND(BE33=$D$4,BF33&lt;$D$3))),BG33/($D$4+($D$3-1)/12-(BE33+(BF33-1)/12)),0)+IF(AND(BE33=$D$4,BF33=$D$3),BG33,0))</f>
        <v>0</v>
      </c>
      <c r="BN33" s="13">
        <f>IF(IF(AND(BM33&lt;&gt;0,OR(BK33&lt;$D$4,AND(BK33=$D$4,BL33&lt;$D$3))),BM33/($D$4+($D$3-1)/12-(BK33+(BL33-1)/12)),0)+IF(AND(BK33=$D$4,BL33=$D$3),BM33,0)&gt;BM33,BM33,IF(AND(BM33&lt;&gt;0,OR(BK33&lt;$D$4,AND(BK33=$D$4,BL33&lt;$D$3))),BM33/($D$4+($D$3-1)/12-(BK33+(BL33-1)/12)),0)+IF(AND(BK33=$D$4,BL33=$D$3),BM33,0))</f>
        <v>0</v>
      </c>
      <c r="BT33" s="13">
        <f>IF(IF(AND(BS33&lt;&gt;0,OR(BQ33&lt;$D$4,AND(BQ33=$D$4,BR33&lt;$D$3))),BS33/($D$4+($D$3-1)/12-(BQ33+(BR33-1)/12)),0)+IF(AND(BQ33=$D$4,BR33=$D$3),BS33,0)&gt;BS33,BS33,IF(AND(BS33&lt;&gt;0,OR(BQ33&lt;$D$4,AND(BQ33=$D$4,BR33&lt;$D$3))),BS33/($D$4+($D$3-1)/12-(BQ33+(BR33-1)/12)),0)+IF(AND(BQ33=$D$4,BR33=$D$3),BS33,0))</f>
        <v>0</v>
      </c>
      <c r="BZ33" s="13">
        <f>IF(IF(AND(BY33&lt;&gt;0,OR(BW33&lt;$D$4,AND(BW33=$D$4,BX33&lt;$D$3))),BY33/($D$4+($D$3-1)/12-(BW33+(BX33-1)/12)),0)+IF(AND(BW33=$D$4,BX33=$D$3),BY33,0)&gt;BY33,BY33,IF(AND(BY33&lt;&gt;0,OR(BW33&lt;$D$4,AND(BW33=$D$4,BX33&lt;$D$3))),BY33/($D$4+($D$3-1)/12-(BW33+(BX33-1)/12)),0)+IF(AND(BW33=$D$4,BX33=$D$3),BY33,0))</f>
        <v>0</v>
      </c>
      <c r="CF33" s="13">
        <f>IF(IF(AND(CE33&lt;&gt;0,OR(CC33&lt;$D$4,AND(CC33=$D$4,CD33&lt;$D$3))),CE33/($D$4+($D$3-1)/12-(CC33+(CD33-1)/12)),0)+IF(AND(CC33=$D$4,CD33=$D$3),CE33,0)&gt;CE33,CE33,IF(AND(CE33&lt;&gt;0,OR(CC33&lt;$D$4,AND(CC33=$D$4,CD33&lt;$D$3))),CE33/($D$4+($D$3-1)/12-(CC33+(CD33-1)/12)),0)+IF(AND(CC33=$D$4,CD33=$D$3),CE33,0))</f>
        <v>0</v>
      </c>
      <c r="CL33" s="13">
        <f>IF(IF(AND(CK33&lt;&gt;0,OR(CI33&lt;$D$4,AND(CI33=$D$4,CJ33&lt;$D$3))),CK33/($D$4+($D$3-1)/12-(CI33+(CJ33-1)/12)),0)+IF(AND(CI33=$D$4,CJ33=$D$3),CK33,0)&gt;CK33,CK33,IF(AND(CK33&lt;&gt;0,OR(CI33&lt;$D$4,AND(CI33=$D$4,CJ33&lt;$D$3))),CK33/($D$4+($D$3-1)/12-(CI33+(CJ33-1)/12)),0)+IF(AND(CI33=$D$4,CJ33=$D$3),CK33,0))</f>
        <v>0</v>
      </c>
      <c r="CR33" s="13">
        <f>IF(IF(AND(CQ33&lt;&gt;0,OR(CO33&lt;$D$4,AND(CO33=$D$4,CP33&lt;$D$3))),CQ33/($D$4+($D$3-1)/12-(CO33+(CP33-1)/12)),0)+IF(AND(CO33=$D$4,CP33=$D$3),CQ33,0)&gt;CQ33,CQ33,IF(AND(CQ33&lt;&gt;0,OR(CO33&lt;$D$4,AND(CO33=$D$4,CP33&lt;$D$3))),CQ33/($D$4+($D$3-1)/12-(CO33+(CP33-1)/12)),0)+IF(AND(CO33=$D$4,CP33=$D$3),CQ33,0))</f>
        <v>0</v>
      </c>
      <c r="CX33" s="13">
        <f>IF(IF(AND(CW33&lt;&gt;0,OR(CU33&lt;$D$4,AND(CU33=$D$4,CV33&lt;$D$3))),CW33/($D$4+($D$3-1)/12-(CU33+(CV33-1)/12)),0)+IF(AND(CU33=$D$4,CV33=$D$3),CW33,0)&gt;CW33,CW33,IF(AND(CW33&lt;&gt;0,OR(CU33&lt;$D$4,AND(CU33=$D$4,CV33&lt;$D$3))),CW33/($D$4+($D$3-1)/12-(CU33+(CV33-1)/12)),0)+IF(AND(CU33=$D$4,CV33=$D$3),CW33,0))</f>
        <v>0</v>
      </c>
      <c r="DD33" s="13">
        <f>IF(IF(AND(DC33&lt;&gt;0,OR(DA33&lt;$D$4,AND(DA33=$D$4,DB33&lt;$D$3))),DC33/($D$4+($D$3-1)/12-(DA33+(DB33-1)/12)),0)+IF(AND(DA33=$D$4,DB33=$D$3),DC33,0)&gt;DC33,DC33,IF(AND(DC33&lt;&gt;0,OR(DA33&lt;$D$4,AND(DA33=$D$4,DB33&lt;$D$3))),DC33/($D$4+($D$3-1)/12-(DA33+(DB33-1)/12)),0)+IF(AND(DA33=$D$4,DB33=$D$3),DC33,0))</f>
        <v>0</v>
      </c>
      <c r="DJ33" s="13">
        <f>IF(IF(AND(DI33&lt;&gt;0,OR(DG33&lt;$D$4,AND(DG33=$D$4,DH33&lt;$D$3))),DI33/($D$4+($D$3-1)/12-(DG33+(DH33-1)/12)),0)+IF(AND(DG33=$D$4,DH33=$D$3),DI33,0)&gt;DI33,DI33,IF(AND(DI33&lt;&gt;0,OR(DG33&lt;$D$4,AND(DG33=$D$4,DH33&lt;$D$3))),DI33/($D$4+($D$3-1)/12-(DG33+(DH33-1)/12)),0)+IF(AND(DG33=$D$4,DH33=$D$3),DI33,0))</f>
        <v>0</v>
      </c>
    </row>
    <row r="34" spans="1:114" ht="12.75">
      <c r="A34" t="s">
        <v>131</v>
      </c>
      <c r="C34" s="1">
        <f>C33+1</f>
        <v>24</v>
      </c>
      <c r="D34" s="3" t="s">
        <v>8</v>
      </c>
      <c r="E34" s="8" t="s">
        <v>136</v>
      </c>
      <c r="F34" s="27">
        <f>SUMIF($7:$7,"score",34:34)</f>
        <v>5.685070498656839</v>
      </c>
      <c r="G34" s="9" t="s">
        <v>374</v>
      </c>
      <c r="H34" s="10">
        <v>508</v>
      </c>
      <c r="I34" s="10">
        <v>2006</v>
      </c>
      <c r="J34" s="10">
        <v>2</v>
      </c>
      <c r="K34" s="10">
        <f>$G$4</f>
        <v>3</v>
      </c>
      <c r="L34" s="13">
        <f>IF(IF(AND(K34&lt;&gt;0,OR(I34&lt;$D$4,AND(I34=$D$4,J34&lt;$D$3))),K34/($D$4+($D$3-1)/12-(I34+(J34-1)/12)),0)+IF(AND(I34=$D$4,J34=$D$3),K34,0)&gt;K34,K34,IF(AND(K34&lt;&gt;0,OR(I34&lt;$D$4,AND(I34=$D$4,J34&lt;$D$3))),K34/($D$4+($D$3-1)/12-(I34+(J34-1)/12)),0)+IF(AND(I34=$D$4,J34=$D$3),K34,0))</f>
        <v>3</v>
      </c>
      <c r="M34" s="9" t="s">
        <v>195</v>
      </c>
      <c r="N34" s="10">
        <v>399</v>
      </c>
      <c r="O34" s="10">
        <v>2003</v>
      </c>
      <c r="P34" s="10">
        <v>9</v>
      </c>
      <c r="Q34" s="10">
        <f>$M$4</f>
        <v>1</v>
      </c>
      <c r="R34" s="13">
        <f>IF(IF(AND(Q34&lt;&gt;0,OR(O34&lt;$D$4,AND(O34=$D$4,P34&lt;$D$3))),Q34/($D$4+($D$3-1)/12-(O34+(P34-1)/12)),0)+IF(AND(O34=$D$4,P34=$D$3),Q34,0)&gt;Q34,Q34,IF(AND(Q34&lt;&gt;0,OR(O34&lt;$D$4,AND(O34=$D$4,P34&lt;$D$3))),Q34/($D$4+($D$3-1)/12-(O34+(P34-1)/12)),0)+IF(AND(O34=$D$4,P34=$D$3),Q34,0))</f>
        <v>0.31578947368422566</v>
      </c>
      <c r="S34" s="9" t="s">
        <v>416</v>
      </c>
      <c r="T34" s="10">
        <v>382</v>
      </c>
      <c r="U34" s="10">
        <v>2003</v>
      </c>
      <c r="V34" s="10">
        <v>7</v>
      </c>
      <c r="W34" s="10">
        <f>$G$4</f>
        <v>3</v>
      </c>
      <c r="X34" s="13">
        <f>IF(IF(AND(W34&lt;&gt;0,OR(U34&lt;$D$4,AND(U34=$D$4,V34&lt;$D$3))),W34/($D$4+($D$3-1)/12-(U34+(V34-1)/12)),0)+IF(AND(U34=$D$4,V34=$D$3),W34,0)&gt;W34,W34,IF(AND(W34&lt;&gt;0,OR(U34&lt;$D$4,AND(U34=$D$4,V34&lt;$D$3))),W34/($D$4+($D$3-1)/12-(U34+(V34-1)/12)),0)+IF(AND(U34=$D$4,V34=$D$3),W34,0))</f>
        <v>0.9000000000000205</v>
      </c>
      <c r="Y34" s="9" t="s">
        <v>404</v>
      </c>
      <c r="Z34" s="10">
        <v>364</v>
      </c>
      <c r="AA34" s="10">
        <v>2003</v>
      </c>
      <c r="AB34" s="10">
        <v>4</v>
      </c>
      <c r="AC34" s="10">
        <f>$V$4</f>
        <v>2</v>
      </c>
      <c r="AD34" s="13">
        <f>IF(IF(AND(AC34&lt;&gt;0,OR(AA34&lt;$D$4,AND(AA34=$D$4,AB34&lt;$D$3))),AC34/($D$4+($D$3-1)/12-(AA34+(AB34-1)/12)),0)+IF(AND(AA34=$D$4,AB34=$D$3),AC34,0)&gt;AC34,AC34,IF(AND(AC34&lt;&gt;0,OR(AA34&lt;$D$4,AND(AA34=$D$4,AB34&lt;$D$3))),AC34/($D$4+($D$3-1)/12-(AA34+(AB34-1)/12)),0)+IF(AND(AA34=$D$4,AB34=$D$3),AC34,0))</f>
        <v>0.5581395348837327</v>
      </c>
      <c r="AE34" s="9" t="s">
        <v>287</v>
      </c>
      <c r="AF34" s="10">
        <v>295</v>
      </c>
      <c r="AG34" s="10">
        <v>2001</v>
      </c>
      <c r="AH34" s="10">
        <v>8</v>
      </c>
      <c r="AI34" s="10">
        <f>$G$4</f>
        <v>3</v>
      </c>
      <c r="AJ34" s="13">
        <f>IF(IF(AND(AI34&lt;&gt;0,OR(AG34&lt;$D$4,AND(AG34=$D$4,AH34&lt;$D$3))),AI34/($D$4+($D$3-1)/12-(AG34+(AH34-1)/12)),0)+IF(AND(AG34=$D$4,AH34=$D$3),AI34,0)&gt;AI34,AI34,IF(AND(AI34&lt;&gt;0,OR(AG34&lt;$D$4,AND(AG34=$D$4,AH34&lt;$D$3))),AI34/($D$4+($D$3-1)/12-(AG34+(AH34-1)/12)),0)+IF(AND(AG34=$D$4,AH34=$D$3),AI34,0))</f>
        <v>0.5714285714285714</v>
      </c>
      <c r="AK34" s="9" t="s">
        <v>344</v>
      </c>
      <c r="AL34" s="10">
        <v>282</v>
      </c>
      <c r="AM34" s="10">
        <v>2001</v>
      </c>
      <c r="AN34" s="10">
        <v>5</v>
      </c>
      <c r="AO34" s="10">
        <f>$Q$4</f>
        <v>1</v>
      </c>
      <c r="AP34" s="13">
        <f>IF(IF(AND(AO34&lt;&gt;0,OR(AM34&lt;$D$4,AND(AM34=$D$4,AN34&lt;$D$3))),AO34/($D$4+($D$3-1)/12-(AM34+(AN34-1)/12)),0)+IF(AND(AM34=$D$4,AN34=$D$3),AO34,0)&gt;AO34,AO34,IF(AND(AO34&lt;&gt;0,OR(AM34&lt;$D$4,AND(AM34=$D$4,AN34&lt;$D$3))),AO34/($D$4+($D$3-1)/12-(AM34+(AN34-1)/12)),0)+IF(AND(AM34=$D$4,AN34=$D$3),AO34,0))</f>
        <v>0.18181818181818182</v>
      </c>
      <c r="AQ34" s="9" t="s">
        <v>195</v>
      </c>
      <c r="AR34" s="10">
        <v>252</v>
      </c>
      <c r="AS34" s="10">
        <v>2000</v>
      </c>
      <c r="AT34" s="10">
        <v>7</v>
      </c>
      <c r="AU34" s="10">
        <f>$M$4</f>
        <v>1</v>
      </c>
      <c r="AV34" s="13">
        <f>IF(IF(AND(AU34&lt;&gt;0,OR(AS34&lt;$D$4,AND(AS34=$D$4,AT34&lt;$D$3))),AU34/($D$4+($D$3-1)/12-(AS34+(AT34-1)/12)),0)+IF(AND(AS34=$D$4,AT34=$D$3),AU34,0)&gt;AU34,AU34,IF(AND(AU34&lt;&gt;0,OR(AS34&lt;$D$4,AND(AS34=$D$4,AT34&lt;$D$3))),AU34/($D$4+($D$3-1)/12-(AS34+(AT34-1)/12)),0)+IF(AND(AS34=$D$4,AT34=$D$3),AU34,0))</f>
        <v>0.15789473684210714</v>
      </c>
      <c r="BB34" s="13">
        <f>IF(IF(AND(BA34&lt;&gt;0,OR(AY34&lt;$D$4,AND(AY34=$D$4,AZ34&lt;$D$3))),BA34/($D$4+($D$3-1)/12-(AY34+(AZ34-1)/12)),0)+IF(AND(AY34=$D$4,AZ34=$D$3),BA34,0)&gt;BA34,BA34,IF(AND(BA34&lt;&gt;0,OR(AY34&lt;$D$4,AND(AY34=$D$4,AZ34&lt;$D$3))),BA34/($D$4+($D$3-1)/12-(AY34+(AZ34-1)/12)),0)+IF(AND(AY34=$D$4,AZ34=$D$3),BA34,0))</f>
        <v>0</v>
      </c>
      <c r="BH34" s="13">
        <f>IF(IF(AND(BG34&lt;&gt;0,OR(BE34&lt;$D$4,AND(BE34=$D$4,BF34&lt;$D$3))),BG34/($D$4+($D$3-1)/12-(BE34+(BF34-1)/12)),0)+IF(AND(BE34=$D$4,BF34=$D$3),BG34,0)&gt;BG34,BG34,IF(AND(BG34&lt;&gt;0,OR(BE34&lt;$D$4,AND(BE34=$D$4,BF34&lt;$D$3))),BG34/($D$4+($D$3-1)/12-(BE34+(BF34-1)/12)),0)+IF(AND(BE34=$D$4,BF34=$D$3),BG34,0))</f>
        <v>0</v>
      </c>
      <c r="BN34" s="13">
        <f>IF(IF(AND(BM34&lt;&gt;0,OR(BK34&lt;$D$4,AND(BK34=$D$4,BL34&lt;$D$3))),BM34/($D$4+($D$3-1)/12-(BK34+(BL34-1)/12)),0)+IF(AND(BK34=$D$4,BL34=$D$3),BM34,0)&gt;BM34,BM34,IF(AND(BM34&lt;&gt;0,OR(BK34&lt;$D$4,AND(BK34=$D$4,BL34&lt;$D$3))),BM34/($D$4+($D$3-1)/12-(BK34+(BL34-1)/12)),0)+IF(AND(BK34=$D$4,BL34=$D$3),BM34,0))</f>
        <v>0</v>
      </c>
      <c r="BT34" s="13">
        <f>IF(IF(AND(BS34&lt;&gt;0,OR(BQ34&lt;$D$4,AND(BQ34=$D$4,BR34&lt;$D$3))),BS34/($D$4+($D$3-1)/12-(BQ34+(BR34-1)/12)),0)+IF(AND(BQ34=$D$4,BR34=$D$3),BS34,0)&gt;BS34,BS34,IF(AND(BS34&lt;&gt;0,OR(BQ34&lt;$D$4,AND(BQ34=$D$4,BR34&lt;$D$3))),BS34/($D$4+($D$3-1)/12-(BQ34+(BR34-1)/12)),0)+IF(AND(BQ34=$D$4,BR34=$D$3),BS34,0))</f>
        <v>0</v>
      </c>
      <c r="BZ34" s="13">
        <f>IF(IF(AND(BY34&lt;&gt;0,OR(BW34&lt;$D$4,AND(BW34=$D$4,BX34&lt;$D$3))),BY34/($D$4+($D$3-1)/12-(BW34+(BX34-1)/12)),0)+IF(AND(BW34=$D$4,BX34=$D$3),BY34,0)&gt;BY34,BY34,IF(AND(BY34&lt;&gt;0,OR(BW34&lt;$D$4,AND(BW34=$D$4,BX34&lt;$D$3))),BY34/($D$4+($D$3-1)/12-(BW34+(BX34-1)/12)),0)+IF(AND(BW34=$D$4,BX34=$D$3),BY34,0))</f>
        <v>0</v>
      </c>
      <c r="CF34" s="13">
        <f>IF(IF(AND(CE34&lt;&gt;0,OR(CC34&lt;$D$4,AND(CC34=$D$4,CD34&lt;$D$3))),CE34/($D$4+($D$3-1)/12-(CC34+(CD34-1)/12)),0)+IF(AND(CC34=$D$4,CD34=$D$3),CE34,0)&gt;CE34,CE34,IF(AND(CE34&lt;&gt;0,OR(CC34&lt;$D$4,AND(CC34=$D$4,CD34&lt;$D$3))),CE34/($D$4+($D$3-1)/12-(CC34+(CD34-1)/12)),0)+IF(AND(CC34=$D$4,CD34=$D$3),CE34,0))</f>
        <v>0</v>
      </c>
      <c r="CL34" s="13">
        <f>IF(IF(AND(CK34&lt;&gt;0,OR(CI34&lt;$D$4,AND(CI34=$D$4,CJ34&lt;$D$3))),CK34/($D$4+($D$3-1)/12-(CI34+(CJ34-1)/12)),0)+IF(AND(CI34=$D$4,CJ34=$D$3),CK34,0)&gt;CK34,CK34,IF(AND(CK34&lt;&gt;0,OR(CI34&lt;$D$4,AND(CI34=$D$4,CJ34&lt;$D$3))),CK34/($D$4+($D$3-1)/12-(CI34+(CJ34-1)/12)),0)+IF(AND(CI34=$D$4,CJ34=$D$3),CK34,0))</f>
        <v>0</v>
      </c>
      <c r="CR34" s="13">
        <f>IF(IF(AND(CQ34&lt;&gt;0,OR(CO34&lt;$D$4,AND(CO34=$D$4,CP34&lt;$D$3))),CQ34/($D$4+($D$3-1)/12-(CO34+(CP34-1)/12)),0)+IF(AND(CO34=$D$4,CP34=$D$3),CQ34,0)&gt;CQ34,CQ34,IF(AND(CQ34&lt;&gt;0,OR(CO34&lt;$D$4,AND(CO34=$D$4,CP34&lt;$D$3))),CQ34/($D$4+($D$3-1)/12-(CO34+(CP34-1)/12)),0)+IF(AND(CO34=$D$4,CP34=$D$3),CQ34,0))</f>
        <v>0</v>
      </c>
      <c r="CX34" s="13">
        <f>IF(IF(AND(CW34&lt;&gt;0,OR(CU34&lt;$D$4,AND(CU34=$D$4,CV34&lt;$D$3))),CW34/($D$4+($D$3-1)/12-(CU34+(CV34-1)/12)),0)+IF(AND(CU34=$D$4,CV34=$D$3),CW34,0)&gt;CW34,CW34,IF(AND(CW34&lt;&gt;0,OR(CU34&lt;$D$4,AND(CU34=$D$4,CV34&lt;$D$3))),CW34/($D$4+($D$3-1)/12-(CU34+(CV34-1)/12)),0)+IF(AND(CU34=$D$4,CV34=$D$3),CW34,0))</f>
        <v>0</v>
      </c>
      <c r="DD34" s="13">
        <f>IF(IF(AND(DC34&lt;&gt;0,OR(DA34&lt;$D$4,AND(DA34=$D$4,DB34&lt;$D$3))),DC34/($D$4+($D$3-1)/12-(DA34+(DB34-1)/12)),0)+IF(AND(DA34=$D$4,DB34=$D$3),DC34,0)&gt;DC34,DC34,IF(AND(DC34&lt;&gt;0,OR(DA34&lt;$D$4,AND(DA34=$D$4,DB34&lt;$D$3))),DC34/($D$4+($D$3-1)/12-(DA34+(DB34-1)/12)),0)+IF(AND(DA34=$D$4,DB34=$D$3),DC34,0))</f>
        <v>0</v>
      </c>
      <c r="DJ34" s="13">
        <f>IF(IF(AND(DI34&lt;&gt;0,OR(DG34&lt;$D$4,AND(DG34=$D$4,DH34&lt;$D$3))),DI34/($D$4+($D$3-1)/12-(DG34+(DH34-1)/12)),0)+IF(AND(DG34=$D$4,DH34=$D$3),DI34,0)&gt;DI34,DI34,IF(AND(DI34&lt;&gt;0,OR(DG34&lt;$D$4,AND(DG34=$D$4,DH34&lt;$D$3))),DI34/($D$4+($D$3-1)/12-(DG34+(DH34-1)/12)),0)+IF(AND(DG34=$D$4,DH34=$D$3),DI34,0))</f>
        <v>0</v>
      </c>
    </row>
    <row r="35" spans="1:114" ht="12.75">
      <c r="A35" t="s">
        <v>68</v>
      </c>
      <c r="C35" s="1">
        <f>C34+1</f>
        <v>25</v>
      </c>
      <c r="D35" s="3" t="s">
        <v>6</v>
      </c>
      <c r="E35" s="4" t="s">
        <v>351</v>
      </c>
      <c r="F35" s="27">
        <f>SUMIF($7:$7,"score",35:35)</f>
        <v>5.521258794386003</v>
      </c>
      <c r="G35" s="9" t="s">
        <v>487</v>
      </c>
      <c r="H35" s="10">
        <v>531</v>
      </c>
      <c r="I35" s="10">
        <v>2006</v>
      </c>
      <c r="J35" s="10">
        <v>8</v>
      </c>
      <c r="K35" s="10">
        <f>$G$4</f>
        <v>3</v>
      </c>
      <c r="L35" s="13">
        <f>IF(IF(AND(K35&lt;&gt;0,OR(I35&lt;$D$4,AND(I35=$D$4,J35&lt;$D$3))),K35/($D$4+($D$3-1)/12-(I35+(J35-1)/12)),0)+IF(AND(I35=$D$4,J35=$D$3),K35,0)&gt;K35,K35,IF(AND(K35&lt;&gt;0,OR(I35&lt;$D$4,AND(I35=$D$4,J35&lt;$D$3))),K35/($D$4+($D$3-1)/12-(I35+(J35-1)/12)),0)+IF(AND(I35=$D$4,J35=$D$3),K35,0))</f>
        <v>3</v>
      </c>
      <c r="M35" s="9" t="s">
        <v>444</v>
      </c>
      <c r="N35" s="10">
        <v>437</v>
      </c>
      <c r="O35" s="10">
        <v>2004</v>
      </c>
      <c r="P35" s="10">
        <v>6</v>
      </c>
      <c r="Q35" s="10">
        <f>$G$4</f>
        <v>3</v>
      </c>
      <c r="R35" s="13">
        <f>IF(IF(AND(Q35&lt;&gt;0,OR(O35&lt;$D$4,AND(O35=$D$4,P35&lt;$D$3))),Q35/($D$4+($D$3-1)/12-(O35+(P35-1)/12)),0)+IF(AND(O35=$D$4,P35=$D$3),Q35,0)&gt;Q35,Q35,IF(AND(Q35&lt;&gt;0,OR(O35&lt;$D$4,AND(O35=$D$4,P35&lt;$D$3))),Q35/($D$4+($D$3-1)/12-(O35+(P35-1)/12)),0)+IF(AND(O35=$D$4,P35=$D$3),Q35,0))</f>
        <v>1.2413793103449053</v>
      </c>
      <c r="S35" s="9" t="s">
        <v>418</v>
      </c>
      <c r="T35" s="10">
        <v>388</v>
      </c>
      <c r="U35" s="10">
        <v>2003</v>
      </c>
      <c r="V35" s="10">
        <v>9</v>
      </c>
      <c r="W35" s="10">
        <f>$T$4</f>
        <v>2</v>
      </c>
      <c r="X35" s="13">
        <f>IF(IF(AND(W35&lt;&gt;0,OR(U35&lt;$D$4,AND(U35=$D$4,V35&lt;$D$3))),W35/($D$4+($D$3-1)/12-(U35+(V35-1)/12)),0)+IF(AND(U35=$D$4,V35=$D$3),W35,0)&gt;W35,W35,IF(AND(W35&lt;&gt;0,OR(U35&lt;$D$4,AND(U35=$D$4,V35&lt;$D$3))),W35/($D$4+($D$3-1)/12-(U35+(V35-1)/12)),0)+IF(AND(U35=$D$4,V35=$D$3),W35,0))</f>
        <v>0.6315789473684513</v>
      </c>
      <c r="Y35" s="9" t="s">
        <v>406</v>
      </c>
      <c r="Z35" s="10">
        <v>369</v>
      </c>
      <c r="AA35" s="10">
        <v>2003</v>
      </c>
      <c r="AB35" s="10">
        <v>4</v>
      </c>
      <c r="AC35" s="10">
        <f>$S$4</f>
        <v>1</v>
      </c>
      <c r="AD35" s="13">
        <f>IF(IF(AND(AC35&lt;&gt;0,OR(AA35&lt;$D$4,AND(AA35=$D$4,AB35&lt;$D$3))),AC35/($D$4+($D$3-1)/12-(AA35+(AB35-1)/12)),0)+IF(AND(AA35=$D$4,AB35=$D$3),AC35,0)&gt;AC35,AC35,IF(AND(AC35&lt;&gt;0,OR(AA35&lt;$D$4,AND(AA35=$D$4,AB35&lt;$D$3))),AC35/($D$4+($D$3-1)/12-(AA35+(AB35-1)/12)),0)+IF(AND(AA35=$D$4,AB35=$D$3),AC35,0))</f>
        <v>0.27906976744186635</v>
      </c>
      <c r="AE35" s="9" t="s">
        <v>280</v>
      </c>
      <c r="AF35" s="10">
        <v>291</v>
      </c>
      <c r="AG35" s="10">
        <v>2001</v>
      </c>
      <c r="AH35" s="10">
        <v>6</v>
      </c>
      <c r="AI35" s="10">
        <f>$J$4</f>
        <v>2</v>
      </c>
      <c r="AJ35" s="13">
        <f>IF(IF(AND(AI35&lt;&gt;0,OR(AG35&lt;$D$4,AND(AG35=$D$4,AH35&lt;$D$3))),AI35/($D$4+($D$3-1)/12-(AG35+(AH35-1)/12)),0)+IF(AND(AG35=$D$4,AH35=$D$3),AI35,0)&gt;AI35,AI35,IF(AND(AI35&lt;&gt;0,OR(AG35&lt;$D$4,AND(AG35=$D$4,AH35&lt;$D$3))),AI35/($D$4+($D$3-1)/12-(AG35+(AH35-1)/12)),0)+IF(AND(AG35=$D$4,AH35=$D$3),AI35,0))</f>
        <v>0.3692307692307796</v>
      </c>
      <c r="AP35" s="13">
        <f>IF(IF(AND(AO35&lt;&gt;0,OR(AM35&lt;$D$4,AND(AM35=$D$4,AN35&lt;$D$3))),AO35/($D$4+($D$3-1)/12-(AM35+(AN35-1)/12)),0)+IF(AND(AM35=$D$4,AN35=$D$3),AO35,0)&gt;AO35,AO35,IF(AND(AO35&lt;&gt;0,OR(AM35&lt;$D$4,AND(AM35=$D$4,AN35&lt;$D$3))),AO35/($D$4+($D$3-1)/12-(AM35+(AN35-1)/12)),0)+IF(AND(AM35=$D$4,AN35=$D$3),AO35,0))</f>
        <v>0</v>
      </c>
      <c r="AV35" s="13">
        <f>IF(IF(AND(AU35&lt;&gt;0,OR(AS35&lt;$D$4,AND(AS35=$D$4,AT35&lt;$D$3))),AU35/($D$4+($D$3-1)/12-(AS35+(AT35-1)/12)),0)+IF(AND(AS35=$D$4,AT35=$D$3),AU35,0)&gt;AU35,AU35,IF(AND(AU35&lt;&gt;0,OR(AS35&lt;$D$4,AND(AS35=$D$4,AT35&lt;$D$3))),AU35/($D$4+($D$3-1)/12-(AS35+(AT35-1)/12)),0)+IF(AND(AS35=$D$4,AT35=$D$3),AU35,0))</f>
        <v>0</v>
      </c>
      <c r="BB35" s="13">
        <f>IF(IF(AND(BA35&lt;&gt;0,OR(AY35&lt;$D$4,AND(AY35=$D$4,AZ35&lt;$D$3))),BA35/($D$4+($D$3-1)/12-(AY35+(AZ35-1)/12)),0)+IF(AND(AY35=$D$4,AZ35=$D$3),BA35,0)&gt;BA35,BA35,IF(AND(BA35&lt;&gt;0,OR(AY35&lt;$D$4,AND(AY35=$D$4,AZ35&lt;$D$3))),BA35/($D$4+($D$3-1)/12-(AY35+(AZ35-1)/12)),0)+IF(AND(AY35=$D$4,AZ35=$D$3),BA35,0))</f>
        <v>0</v>
      </c>
      <c r="BH35" s="13">
        <f>IF(IF(AND(BG35&lt;&gt;0,OR(BE35&lt;$D$4,AND(BE35=$D$4,BF35&lt;$D$3))),BG35/($D$4+($D$3-1)/12-(BE35+(BF35-1)/12)),0)+IF(AND(BE35=$D$4,BF35=$D$3),BG35,0)&gt;BG35,BG35,IF(AND(BG35&lt;&gt;0,OR(BE35&lt;$D$4,AND(BE35=$D$4,BF35&lt;$D$3))),BG35/($D$4+($D$3-1)/12-(BE35+(BF35-1)/12)),0)+IF(AND(BE35=$D$4,BF35=$D$3),BG35,0))</f>
        <v>0</v>
      </c>
      <c r="BN35" s="13">
        <f>IF(IF(AND(BM35&lt;&gt;0,OR(BK35&lt;$D$4,AND(BK35=$D$4,BL35&lt;$D$3))),BM35/($D$4+($D$3-1)/12-(BK35+(BL35-1)/12)),0)+IF(AND(BK35=$D$4,BL35=$D$3),BM35,0)&gt;BM35,BM35,IF(AND(BM35&lt;&gt;0,OR(BK35&lt;$D$4,AND(BK35=$D$4,BL35&lt;$D$3))),BM35/($D$4+($D$3-1)/12-(BK35+(BL35-1)/12)),0)+IF(AND(BK35=$D$4,BL35=$D$3),BM35,0))</f>
        <v>0</v>
      </c>
      <c r="BT35" s="13">
        <f>IF(IF(AND(BS35&lt;&gt;0,OR(BQ35&lt;$D$4,AND(BQ35=$D$4,BR35&lt;$D$3))),BS35/($D$4+($D$3-1)/12-(BQ35+(BR35-1)/12)),0)+IF(AND(BQ35=$D$4,BR35=$D$3),BS35,0)&gt;BS35,BS35,IF(AND(BS35&lt;&gt;0,OR(BQ35&lt;$D$4,AND(BQ35=$D$4,BR35&lt;$D$3))),BS35/($D$4+($D$3-1)/12-(BQ35+(BR35-1)/12)),0)+IF(AND(BQ35=$D$4,BR35=$D$3),BS35,0))</f>
        <v>0</v>
      </c>
      <c r="BZ35" s="13">
        <f>IF(IF(AND(BY35&lt;&gt;0,OR(BW35&lt;$D$4,AND(BW35=$D$4,BX35&lt;$D$3))),BY35/($D$4+($D$3-1)/12-(BW35+(BX35-1)/12)),0)+IF(AND(BW35=$D$4,BX35=$D$3),BY35,0)&gt;BY35,BY35,IF(AND(BY35&lt;&gt;0,OR(BW35&lt;$D$4,AND(BW35=$D$4,BX35&lt;$D$3))),BY35/($D$4+($D$3-1)/12-(BW35+(BX35-1)/12)),0)+IF(AND(BW35=$D$4,BX35=$D$3),BY35,0))</f>
        <v>0</v>
      </c>
      <c r="CF35" s="13">
        <f>IF(IF(AND(CE35&lt;&gt;0,OR(CC35&lt;$D$4,AND(CC35=$D$4,CD35&lt;$D$3))),CE35/($D$4+($D$3-1)/12-(CC35+(CD35-1)/12)),0)+IF(AND(CC35=$D$4,CD35=$D$3),CE35,0)&gt;CE35,CE35,IF(AND(CE35&lt;&gt;0,OR(CC35&lt;$D$4,AND(CC35=$D$4,CD35&lt;$D$3))),CE35/($D$4+($D$3-1)/12-(CC35+(CD35-1)/12)),0)+IF(AND(CC35=$D$4,CD35=$D$3),CE35,0))</f>
        <v>0</v>
      </c>
      <c r="CL35" s="13">
        <f>IF(IF(AND(CK35&lt;&gt;0,OR(CI35&lt;$D$4,AND(CI35=$D$4,CJ35&lt;$D$3))),CK35/($D$4+($D$3-1)/12-(CI35+(CJ35-1)/12)),0)+IF(AND(CI35=$D$4,CJ35=$D$3),CK35,0)&gt;CK35,CK35,IF(AND(CK35&lt;&gt;0,OR(CI35&lt;$D$4,AND(CI35=$D$4,CJ35&lt;$D$3))),CK35/($D$4+($D$3-1)/12-(CI35+(CJ35-1)/12)),0)+IF(AND(CI35=$D$4,CJ35=$D$3),CK35,0))</f>
        <v>0</v>
      </c>
      <c r="CR35" s="13">
        <f>IF(IF(AND(CQ35&lt;&gt;0,OR(CO35&lt;$D$4,AND(CO35=$D$4,CP35&lt;$D$3))),CQ35/($D$4+($D$3-1)/12-(CO35+(CP35-1)/12)),0)+IF(AND(CO35=$D$4,CP35=$D$3),CQ35,0)&gt;CQ35,CQ35,IF(AND(CQ35&lt;&gt;0,OR(CO35&lt;$D$4,AND(CO35=$D$4,CP35&lt;$D$3))),CQ35/($D$4+($D$3-1)/12-(CO35+(CP35-1)/12)),0)+IF(AND(CO35=$D$4,CP35=$D$3),CQ35,0))</f>
        <v>0</v>
      </c>
      <c r="CX35" s="13">
        <f>IF(IF(AND(CW35&lt;&gt;0,OR(CU35&lt;$D$4,AND(CU35=$D$4,CV35&lt;$D$3))),CW35/($D$4+($D$3-1)/12-(CU35+(CV35-1)/12)),0)+IF(AND(CU35=$D$4,CV35=$D$3),CW35,0)&gt;CW35,CW35,IF(AND(CW35&lt;&gt;0,OR(CU35&lt;$D$4,AND(CU35=$D$4,CV35&lt;$D$3))),CW35/($D$4+($D$3-1)/12-(CU35+(CV35-1)/12)),0)+IF(AND(CU35=$D$4,CV35=$D$3),CW35,0))</f>
        <v>0</v>
      </c>
      <c r="DD35" s="13">
        <f>IF(IF(AND(DC35&lt;&gt;0,OR(DA35&lt;$D$4,AND(DA35=$D$4,DB35&lt;$D$3))),DC35/($D$4+($D$3-1)/12-(DA35+(DB35-1)/12)),0)+IF(AND(DA35=$D$4,DB35=$D$3),DC35,0)&gt;DC35,DC35,IF(AND(DC35&lt;&gt;0,OR(DA35&lt;$D$4,AND(DA35=$D$4,DB35&lt;$D$3))),DC35/($D$4+($D$3-1)/12-(DA35+(DB35-1)/12)),0)+IF(AND(DA35=$D$4,DB35=$D$3),DC35,0))</f>
        <v>0</v>
      </c>
      <c r="DJ35" s="13">
        <f>IF(IF(AND(DI35&lt;&gt;0,OR(DG35&lt;$D$4,AND(DG35=$D$4,DH35&lt;$D$3))),DI35/($D$4+($D$3-1)/12-(DG35+(DH35-1)/12)),0)+IF(AND(DG35=$D$4,DH35=$D$3),DI35,0)&gt;DI35,DI35,IF(AND(DI35&lt;&gt;0,OR(DG35&lt;$D$4,AND(DG35=$D$4,DH35&lt;$D$3))),DI35/($D$4+($D$3-1)/12-(DG35+(DH35-1)/12)),0)+IF(AND(DG35=$D$4,DH35=$D$3),DI35,0))</f>
        <v>0</v>
      </c>
    </row>
    <row r="36" spans="1:114" ht="12.75">
      <c r="A36" t="s">
        <v>142</v>
      </c>
      <c r="C36" s="1">
        <f>C35+1</f>
        <v>26</v>
      </c>
      <c r="D36" s="3" t="s">
        <v>4</v>
      </c>
      <c r="E36" s="8" t="s">
        <v>153</v>
      </c>
      <c r="F36" s="27">
        <f>SUMIF($7:$7,"score",36:36)</f>
        <v>5.321191660897919</v>
      </c>
      <c r="G36" s="9" t="s">
        <v>470</v>
      </c>
      <c r="H36" s="10">
        <v>479</v>
      </c>
      <c r="I36" s="10">
        <v>2005</v>
      </c>
      <c r="J36" s="10">
        <v>6</v>
      </c>
      <c r="K36" s="10">
        <f>$G$4</f>
        <v>3</v>
      </c>
      <c r="L36" s="13">
        <f>IF(IF(AND(K36&lt;&gt;0,OR(I36&lt;$D$4,AND(I36=$D$4,J36&lt;$D$3))),K36/($D$4+($D$3-1)/12-(I36+(J36-1)/12)),0)+IF(AND(I36=$D$4,J36=$D$3),K36,0)&gt;K36,K36,IF(AND(K36&lt;&gt;0,OR(I36&lt;$D$4,AND(I36=$D$4,J36&lt;$D$3))),K36/($D$4+($D$3-1)/12-(I36+(J36-1)/12)),0)+IF(AND(I36=$D$4,J36=$D$3),K36,0))</f>
        <v>2.117647058823756</v>
      </c>
      <c r="M36" s="9" t="s">
        <v>452</v>
      </c>
      <c r="N36" s="10">
        <v>448</v>
      </c>
      <c r="O36" s="10">
        <v>2004</v>
      </c>
      <c r="P36" s="10">
        <v>8</v>
      </c>
      <c r="Q36" s="10">
        <f>$G$4</f>
        <v>3</v>
      </c>
      <c r="R36" s="13">
        <f>IF(IF(AND(Q36&lt;&gt;0,OR(O36&lt;$D$4,AND(O36=$D$4,P36&lt;$D$3))),Q36/($D$4+($D$3-1)/12-(O36+(P36-1)/12)),0)+IF(AND(O36=$D$4,P36=$D$3),Q36,0)&gt;Q36,Q36,IF(AND(Q36&lt;&gt;0,OR(O36&lt;$D$4,AND(O36=$D$4,P36&lt;$D$3))),Q36/($D$4+($D$3-1)/12-(O36+(P36-1)/12)),0)+IF(AND(O36=$D$4,P36=$D$3),Q36,0))</f>
        <v>1.3333333333333333</v>
      </c>
      <c r="S36" s="9" t="s">
        <v>406</v>
      </c>
      <c r="T36" s="10">
        <v>367</v>
      </c>
      <c r="U36" s="10">
        <v>2003</v>
      </c>
      <c r="V36" s="10">
        <v>4</v>
      </c>
      <c r="W36" s="10">
        <f>$S$4</f>
        <v>1</v>
      </c>
      <c r="X36" s="13">
        <f>IF(IF(AND(W36&lt;&gt;0,OR(U36&lt;$D$4,AND(U36=$D$4,V36&lt;$D$3))),W36/($D$4+($D$3-1)/12-(U36+(V36-1)/12)),0)+IF(AND(U36=$D$4,V36=$D$3),W36,0)&gt;W36,W36,IF(AND(W36&lt;&gt;0,OR(U36&lt;$D$4,AND(U36=$D$4,V36&lt;$D$3))),W36/($D$4+($D$3-1)/12-(U36+(V36-1)/12)),0)+IF(AND(U36=$D$4,V36=$D$3),W36,0))</f>
        <v>0.27906976744186635</v>
      </c>
      <c r="Y36" s="9" t="s">
        <v>328</v>
      </c>
      <c r="Z36" s="10">
        <v>260</v>
      </c>
      <c r="AA36" s="10">
        <v>2000</v>
      </c>
      <c r="AB36" s="10">
        <v>10</v>
      </c>
      <c r="AC36" s="10">
        <f>$K$4</f>
        <v>2</v>
      </c>
      <c r="AD36" s="13">
        <f>IF(IF(AND(AC36&lt;&gt;0,OR(AA36&lt;$D$4,AND(AA36=$D$4,AB36&lt;$D$3))),AC36/($D$4+($D$3-1)/12-(AA36+(AB36-1)/12)),0)+IF(AND(AA36=$D$4,AB36=$D$3),AC36,0)&gt;AC36,AC36,IF(AND(AC36&lt;&gt;0,OR(AA36&lt;$D$4,AND(AA36=$D$4,AB36&lt;$D$3))),AC36/($D$4+($D$3-1)/12-(AA36+(AB36-1)/12)),0)+IF(AND(AA36=$D$4,AB36=$D$3),AC36,0))</f>
        <v>0.3287671232876753</v>
      </c>
      <c r="AE36" s="9" t="s">
        <v>311</v>
      </c>
      <c r="AF36" s="10">
        <v>237</v>
      </c>
      <c r="AG36" s="10">
        <v>2000</v>
      </c>
      <c r="AH36" s="10">
        <v>5</v>
      </c>
      <c r="AI36" s="10">
        <f>$G$4</f>
        <v>3</v>
      </c>
      <c r="AJ36" s="13">
        <f>IF(IF(AND(AI36&lt;&gt;0,OR(AG36&lt;$D$4,AND(AG36=$D$4,AH36&lt;$D$3))),AI36/($D$4+($D$3-1)/12-(AG36+(AH36-1)/12)),0)+IF(AND(AG36=$D$4,AH36=$D$3),AI36,0)&gt;AI36,AI36,IF(AND(AI36&lt;&gt;0,OR(AG36&lt;$D$4,AND(AG36=$D$4,AH36&lt;$D$3))),AI36/($D$4+($D$3-1)/12-(AG36+(AH36-1)/12)),0)+IF(AND(AG36=$D$4,AH36=$D$3),AI36,0))</f>
        <v>0.46153846153846156</v>
      </c>
      <c r="AK36" s="9" t="s">
        <v>280</v>
      </c>
      <c r="AL36" s="10">
        <v>163</v>
      </c>
      <c r="AM36" s="10">
        <v>1998</v>
      </c>
      <c r="AN36" s="10">
        <v>10</v>
      </c>
      <c r="AO36" s="10">
        <f>$J$4</f>
        <v>2</v>
      </c>
      <c r="AP36" s="13">
        <f>IF(IF(AND(AO36&lt;&gt;0,OR(AM36&lt;$D$4,AND(AM36=$D$4,AN36&lt;$D$3))),AO36/($D$4+($D$3-1)/12-(AM36+(AN36-1)/12)),0)+IF(AND(AM36=$D$4,AN36=$D$3),AO36,0)&gt;AO36,AO36,IF(AND(AO36&lt;&gt;0,OR(AM36&lt;$D$4,AND(AM36=$D$4,AN36&lt;$D$3))),AO36/($D$4+($D$3-1)/12-(AM36+(AN36-1)/12)),0)+IF(AND(AM36=$D$4,AN36=$D$3),AO36,0))</f>
        <v>0.24742268041237345</v>
      </c>
      <c r="AQ36" s="9" t="s">
        <v>280</v>
      </c>
      <c r="AR36" s="10">
        <v>148</v>
      </c>
      <c r="AS36" s="10">
        <v>1998</v>
      </c>
      <c r="AT36" s="10">
        <v>6</v>
      </c>
      <c r="AU36" s="10">
        <f>$J$4</f>
        <v>2</v>
      </c>
      <c r="AV36" s="13">
        <f>IF(IF(AND(AU36&lt;&gt;0,OR(AS36&lt;$D$4,AND(AS36=$D$4,AT36&lt;$D$3))),AU36/($D$4+($D$3-1)/12-(AS36+(AT36-1)/12)),0)+IF(AND(AS36=$D$4,AT36=$D$3),AU36,0)&gt;AU36,AU36,IF(AND(AU36&lt;&gt;0,OR(AS36&lt;$D$4,AND(AS36=$D$4,AT36&lt;$D$3))),AU36/($D$4+($D$3-1)/12-(AS36+(AT36-1)/12)),0)+IF(AND(AS36=$D$4,AT36=$D$3),AU36,0))</f>
        <v>0.23762376237624191</v>
      </c>
      <c r="AW36" s="9" t="s">
        <v>265</v>
      </c>
      <c r="AX36" s="10">
        <v>121</v>
      </c>
      <c r="AY36" s="10">
        <v>1997</v>
      </c>
      <c r="AZ36" s="10">
        <v>5</v>
      </c>
      <c r="BA36" s="10">
        <f>$G$4</f>
        <v>3</v>
      </c>
      <c r="BB36" s="13">
        <f>IF(IF(AND(BA36&lt;&gt;0,OR(AY36&lt;$D$4,AND(AY36=$D$4,AZ36&lt;$D$3))),BA36/($D$4+($D$3-1)/12-(AY36+(AZ36-1)/12)),0)+IF(AND(AY36=$D$4,AZ36=$D$3),BA36,0)&gt;BA36,BA36,IF(AND(BA36&lt;&gt;0,OR(AY36&lt;$D$4,AND(AY36=$D$4,AZ36&lt;$D$3))),BA36/($D$4+($D$3-1)/12-(AY36+(AZ36-1)/12)),0)+IF(AND(AY36=$D$4,AZ36=$D$3),BA36,0))</f>
        <v>0.3157894736842105</v>
      </c>
      <c r="BT36" s="13">
        <f>IF(IF(AND(BS36&lt;&gt;0,OR(BQ36&lt;$D$4,AND(BQ36=$D$4,BR36&lt;$D$3))),BS36/($D$4+($D$3-1)/12-(BQ36+(BR36-1)/12)),0)+IF(AND(BQ36=$D$4,BR36=$D$3),BS36,0)&gt;BS36,BS36,IF(AND(BS36&lt;&gt;0,OR(BQ36&lt;$D$4,AND(BQ36=$D$4,BR36&lt;$D$3))),BS36/($D$4+($D$3-1)/12-(BQ36+(BR36-1)/12)),0)+IF(AND(BQ36=$D$4,BR36=$D$3),BS36,0))</f>
        <v>0</v>
      </c>
      <c r="BZ36" s="13">
        <f>IF(IF(AND(BY36&lt;&gt;0,OR(BW36&lt;$D$4,AND(BW36=$D$4,BX36&lt;$D$3))),BY36/($D$4+($D$3-1)/12-(BW36+(BX36-1)/12)),0)+IF(AND(BW36=$D$4,BX36=$D$3),BY36,0)&gt;BY36,BY36,IF(AND(BY36&lt;&gt;0,OR(BW36&lt;$D$4,AND(BW36=$D$4,BX36&lt;$D$3))),BY36/($D$4+($D$3-1)/12-(BW36+(BX36-1)/12)),0)+IF(AND(BW36=$D$4,BX36=$D$3),BY36,0))</f>
        <v>0</v>
      </c>
      <c r="CF36" s="13">
        <f>IF(IF(AND(CE36&lt;&gt;0,OR(CC36&lt;$D$4,AND(CC36=$D$4,CD36&lt;$D$3))),CE36/($D$4+($D$3-1)/12-(CC36+(CD36-1)/12)),0)+IF(AND(CC36=$D$4,CD36=$D$3),CE36,0)&gt;CE36,CE36,IF(AND(CE36&lt;&gt;0,OR(CC36&lt;$D$4,AND(CC36=$D$4,CD36&lt;$D$3))),CE36/($D$4+($D$3-1)/12-(CC36+(CD36-1)/12)),0)+IF(AND(CC36=$D$4,CD36=$D$3),CE36,0))</f>
        <v>0</v>
      </c>
      <c r="CL36" s="13">
        <f>IF(IF(AND(CK36&lt;&gt;0,OR(CI36&lt;$D$4,AND(CI36=$D$4,CJ36&lt;$D$3))),CK36/($D$4+($D$3-1)/12-(CI36+(CJ36-1)/12)),0)+IF(AND(CI36=$D$4,CJ36=$D$3),CK36,0)&gt;CK36,CK36,IF(AND(CK36&lt;&gt;0,OR(CI36&lt;$D$4,AND(CI36=$D$4,CJ36&lt;$D$3))),CK36/($D$4+($D$3-1)/12-(CI36+(CJ36-1)/12)),0)+IF(AND(CI36=$D$4,CJ36=$D$3),CK36,0))</f>
        <v>0</v>
      </c>
      <c r="CR36" s="13">
        <f>IF(IF(AND(CQ36&lt;&gt;0,OR(CO36&lt;$D$4,AND(CO36=$D$4,CP36&lt;$D$3))),CQ36/($D$4+($D$3-1)/12-(CO36+(CP36-1)/12)),0)+IF(AND(CO36=$D$4,CP36=$D$3),CQ36,0)&gt;CQ36,CQ36,IF(AND(CQ36&lt;&gt;0,OR(CO36&lt;$D$4,AND(CO36=$D$4,CP36&lt;$D$3))),CQ36/($D$4+($D$3-1)/12-(CO36+(CP36-1)/12)),0)+IF(AND(CO36=$D$4,CP36=$D$3),CQ36,0))</f>
        <v>0</v>
      </c>
      <c r="CX36" s="13">
        <f>IF(IF(AND(CW36&lt;&gt;0,OR(CU36&lt;$D$4,AND(CU36=$D$4,CV36&lt;$D$3))),CW36/($D$4+($D$3-1)/12-(CU36+(CV36-1)/12)),0)+IF(AND(CU36=$D$4,CV36=$D$3),CW36,0)&gt;CW36,CW36,IF(AND(CW36&lt;&gt;0,OR(CU36&lt;$D$4,AND(CU36=$D$4,CV36&lt;$D$3))),CW36/($D$4+($D$3-1)/12-(CU36+(CV36-1)/12)),0)+IF(AND(CU36=$D$4,CV36=$D$3),CW36,0))</f>
        <v>0</v>
      </c>
      <c r="DD36" s="13">
        <f>IF(IF(AND(DC36&lt;&gt;0,OR(DA36&lt;$D$4,AND(DA36=$D$4,DB36&lt;$D$3))),DC36/($D$4+($D$3-1)/12-(DA36+(DB36-1)/12)),0)+IF(AND(DA36=$D$4,DB36=$D$3),DC36,0)&gt;DC36,DC36,IF(AND(DC36&lt;&gt;0,OR(DA36&lt;$D$4,AND(DA36=$D$4,DB36&lt;$D$3))),DC36/($D$4+($D$3-1)/12-(DA36+(DB36-1)/12)),0)+IF(AND(DA36=$D$4,DB36=$D$3),DC36,0))</f>
        <v>0</v>
      </c>
      <c r="DJ36" s="13">
        <f>IF(IF(AND(DI36&lt;&gt;0,OR(DG36&lt;$D$4,AND(DG36=$D$4,DH36&lt;$D$3))),DI36/($D$4+($D$3-1)/12-(DG36+(DH36-1)/12)),0)+IF(AND(DG36=$D$4,DH36=$D$3),DI36,0)&gt;DI36,DI36,IF(AND(DI36&lt;&gt;0,OR(DG36&lt;$D$4,AND(DG36=$D$4,DH36&lt;$D$3))),DI36/($D$4+($D$3-1)/12-(DG36+(DH36-1)/12)),0)+IF(AND(DG36=$D$4,DH36=$D$3),DI36,0))</f>
        <v>0</v>
      </c>
    </row>
    <row r="37" spans="1:114" ht="12.75">
      <c r="A37" t="s">
        <v>68</v>
      </c>
      <c r="C37" s="1">
        <f>C36+1</f>
        <v>27</v>
      </c>
      <c r="D37" s="3" t="s">
        <v>2</v>
      </c>
      <c r="E37" s="4" t="s">
        <v>91</v>
      </c>
      <c r="F37" s="27">
        <f>SUMIF($7:$7,"score",37:37)</f>
        <v>5.070436448544183</v>
      </c>
      <c r="G37" s="9" t="s">
        <v>258</v>
      </c>
      <c r="H37" s="10">
        <v>501</v>
      </c>
      <c r="I37" s="10">
        <v>2005</v>
      </c>
      <c r="J37" s="10">
        <v>9</v>
      </c>
      <c r="K37" s="10">
        <f>$R$4</f>
        <v>2</v>
      </c>
      <c r="L37" s="13">
        <f>IF(IF(AND(K37&lt;&gt;0,OR(I37&lt;$D$4,AND(I37=$D$4,J37&lt;$D$3))),K37/($D$4+($D$3-1)/12-(I37+(J37-1)/12)),0)+IF(AND(I37=$D$4,J37=$D$3),K37,0)&gt;K37,K37,IF(AND(K37&lt;&gt;0,OR(I37&lt;$D$4,AND(I37=$D$4,J37&lt;$D$3))),K37/($D$4+($D$3-1)/12-(I37+(J37-1)/12)),0)+IF(AND(I37=$D$4,J37=$D$3),K37,0))</f>
        <v>1.7142857142859371</v>
      </c>
      <c r="M37" s="9" t="s">
        <v>441</v>
      </c>
      <c r="N37" s="10">
        <v>435</v>
      </c>
      <c r="O37" s="10">
        <v>2004</v>
      </c>
      <c r="P37" s="10">
        <v>5</v>
      </c>
      <c r="Q37" s="10">
        <f>$G$4</f>
        <v>3</v>
      </c>
      <c r="R37" s="13">
        <f>IF(IF(AND(Q37&lt;&gt;0,OR(O37&lt;$D$4,AND(O37=$D$4,P37&lt;$D$3))),Q37/($D$4+($D$3-1)/12-(O37+(P37-1)/12)),0)+IF(AND(O37=$D$4,P37=$D$3),Q37,0)&gt;Q37,Q37,IF(AND(Q37&lt;&gt;0,OR(O37&lt;$D$4,AND(O37=$D$4,P37&lt;$D$3))),Q37/($D$4+($D$3-1)/12-(O37+(P37-1)/12)),0)+IF(AND(O37=$D$4,P37=$D$3),Q37,0))</f>
        <v>1.2</v>
      </c>
      <c r="S37" s="9" t="s">
        <v>375</v>
      </c>
      <c r="T37" s="10">
        <v>363</v>
      </c>
      <c r="U37" s="10">
        <v>2003</v>
      </c>
      <c r="V37" s="10">
        <v>3</v>
      </c>
      <c r="W37" s="10">
        <f>$G$4</f>
        <v>3</v>
      </c>
      <c r="X37" s="13">
        <f>IF(IF(AND(W37&lt;&gt;0,OR(U37&lt;$D$4,AND(U37=$D$4,V37&lt;$D$3))),W37/($D$4+($D$3-1)/12-(U37+(V37-1)/12)),0)+IF(AND(U37=$D$4,V37=$D$3),W37,0)&gt;W37,W37,IF(AND(W37&lt;&gt;0,OR(U37&lt;$D$4,AND(U37=$D$4,V37&lt;$D$3))),W37/($D$4+($D$3-1)/12-(U37+(V37-1)/12)),0)+IF(AND(U37=$D$4,V37=$D$3),W37,0))</f>
        <v>0.818181818181852</v>
      </c>
      <c r="Y37" s="9" t="s">
        <v>323</v>
      </c>
      <c r="Z37" s="10">
        <v>249</v>
      </c>
      <c r="AA37" s="10">
        <v>2000</v>
      </c>
      <c r="AB37" s="10">
        <v>10</v>
      </c>
      <c r="AC37" s="10">
        <f>$G$4</f>
        <v>3</v>
      </c>
      <c r="AD37" s="13">
        <f>IF(IF(AND(AC37&lt;&gt;0,OR(AA37&lt;$D$4,AND(AA37=$D$4,AB37&lt;$D$3))),AC37/($D$4+($D$3-1)/12-(AA37+(AB37-1)/12)),0)+IF(AND(AA37=$D$4,AB37=$D$3),AC37,0)&gt;AC37,AC37,IF(AND(AC37&lt;&gt;0,OR(AA37&lt;$D$4,AND(AA37=$D$4,AB37&lt;$D$3))),AC37/($D$4+($D$3-1)/12-(AA37+(AB37-1)/12)),0)+IF(AND(AA37=$D$4,AB37=$D$3),AC37,0))</f>
        <v>0.493150684931513</v>
      </c>
      <c r="AE37" s="9" t="s">
        <v>256</v>
      </c>
      <c r="AF37" s="10">
        <v>242</v>
      </c>
      <c r="AG37" s="10">
        <v>2000</v>
      </c>
      <c r="AH37" s="10">
        <v>7</v>
      </c>
      <c r="AI37" s="10">
        <f>$G$4</f>
        <v>3</v>
      </c>
      <c r="AJ37" s="13">
        <f>IF(IF(AND(AI37&lt;&gt;0,OR(AG37&lt;$D$4,AND(AG37=$D$4,AH37&lt;$D$3))),AI37/($D$4+($D$3-1)/12-(AG37+(AH37-1)/12)),0)+IF(AND(AG37=$D$4,AH37=$D$3),AI37,0)&gt;AI37,AI37,IF(AND(AI37&lt;&gt;0,OR(AG37&lt;$D$4,AND(AG37=$D$4,AH37&lt;$D$3))),AI37/($D$4+($D$3-1)/12-(AG37+(AH37-1)/12)),0)+IF(AND(AG37=$D$4,AH37=$D$3),AI37,0))</f>
        <v>0.4736842105263215</v>
      </c>
      <c r="AK37" s="9" t="s">
        <v>260</v>
      </c>
      <c r="AL37" s="10">
        <v>158</v>
      </c>
      <c r="AM37" s="10">
        <v>1998</v>
      </c>
      <c r="AN37" s="10">
        <v>10</v>
      </c>
      <c r="AO37" s="10">
        <f>$G$4</f>
        <v>3</v>
      </c>
      <c r="AP37" s="13">
        <f>IF(IF(AND(AO37&lt;&gt;0,OR(AM37&lt;$D$4,AND(AM37=$D$4,AN37&lt;$D$3))),AO37/($D$4+($D$3-1)/12-(AM37+(AN37-1)/12)),0)+IF(AND(AM37=$D$4,AN37=$D$3),AO37,0)&gt;AO37,AO37,IF(AND(AO37&lt;&gt;0,OR(AM37&lt;$D$4,AND(AM37=$D$4,AN37&lt;$D$3))),AO37/($D$4+($D$3-1)/12-(AM37+(AN37-1)/12)),0)+IF(AND(AM37=$D$4,AN37=$D$3),AO37,0))</f>
        <v>0.37113402061856016</v>
      </c>
      <c r="BB37" s="13">
        <f>IF(IF(AND(BA37&lt;&gt;0,OR(AY37&lt;$D$4,AND(AY37=$D$4,AZ37&lt;$D$3))),BA37/($D$4+($D$3-1)/12-(AY37+(AZ37-1)/12)),0)+IF(AND(AY37=$D$4,AZ37=$D$3),BA37,0)&gt;BA37,BA37,IF(AND(BA37&lt;&gt;0,OR(AY37&lt;$D$4,AND(AY37=$D$4,AZ37&lt;$D$3))),BA37/($D$4+($D$3-1)/12-(AY37+(AZ37-1)/12)),0)+IF(AND(AY37=$D$4,AZ37=$D$3),BA37,0))</f>
        <v>0</v>
      </c>
      <c r="BH37" s="13">
        <f>IF(IF(AND(BG37&lt;&gt;0,OR(BE37&lt;$D$4,AND(BE37=$D$4,BF37&lt;$D$3))),BG37/($D$4+($D$3-1)/12-(BE37+(BF37-1)/12)),0)+IF(AND(BE37=$D$4,BF37=$D$3),BG37,0)&gt;BG37,BG37,IF(AND(BG37&lt;&gt;0,OR(BE37&lt;$D$4,AND(BE37=$D$4,BF37&lt;$D$3))),BG37/($D$4+($D$3-1)/12-(BE37+(BF37-1)/12)),0)+IF(AND(BE37=$D$4,BF37=$D$3),BG37,0))</f>
        <v>0</v>
      </c>
      <c r="BN37" s="13">
        <f>IF(IF(AND(BM37&lt;&gt;0,OR(BK37&lt;$D$4,AND(BK37=$D$4,BL37&lt;$D$3))),BM37/($D$4+($D$3-1)/12-(BK37+(BL37-1)/12)),0)+IF(AND(BK37=$D$4,BL37=$D$3),BM37,0)&gt;BM37,BM37,IF(AND(BM37&lt;&gt;0,OR(BK37&lt;$D$4,AND(BK37=$D$4,BL37&lt;$D$3))),BM37/($D$4+($D$3-1)/12-(BK37+(BL37-1)/12)),0)+IF(AND(BK37=$D$4,BL37=$D$3),BM37,0))</f>
        <v>0</v>
      </c>
      <c r="BT37" s="13">
        <f>IF(IF(AND(BS37&lt;&gt;0,OR(BQ37&lt;$D$4,AND(BQ37=$D$4,BR37&lt;$D$3))),BS37/($D$4+($D$3-1)/12-(BQ37+(BR37-1)/12)),0)+IF(AND(BQ37=$D$4,BR37=$D$3),BS37,0)&gt;BS37,BS37,IF(AND(BS37&lt;&gt;0,OR(BQ37&lt;$D$4,AND(BQ37=$D$4,BR37&lt;$D$3))),BS37/($D$4+($D$3-1)/12-(BQ37+(BR37-1)/12)),0)+IF(AND(BQ37=$D$4,BR37=$D$3),BS37,0))</f>
        <v>0</v>
      </c>
      <c r="BZ37" s="13">
        <f>IF(IF(AND(BY37&lt;&gt;0,OR(BW37&lt;$D$4,AND(BW37=$D$4,BX37&lt;$D$3))),BY37/($D$4+($D$3-1)/12-(BW37+(BX37-1)/12)),0)+IF(AND(BW37=$D$4,BX37=$D$3),BY37,0)&gt;BY37,BY37,IF(AND(BY37&lt;&gt;0,OR(BW37&lt;$D$4,AND(BW37=$D$4,BX37&lt;$D$3))),BY37/($D$4+($D$3-1)/12-(BW37+(BX37-1)/12)),0)+IF(AND(BW37=$D$4,BX37=$D$3),BY37,0))</f>
        <v>0</v>
      </c>
      <c r="CF37" s="13">
        <f>IF(IF(AND(CE37&lt;&gt;0,OR(CC37&lt;$D$4,AND(CC37=$D$4,CD37&lt;$D$3))),CE37/($D$4+($D$3-1)/12-(CC37+(CD37-1)/12)),0)+IF(AND(CC37=$D$4,CD37=$D$3),CE37,0)&gt;CE37,CE37,IF(AND(CE37&lt;&gt;0,OR(CC37&lt;$D$4,AND(CC37=$D$4,CD37&lt;$D$3))),CE37/($D$4+($D$3-1)/12-(CC37+(CD37-1)/12)),0)+IF(AND(CC37=$D$4,CD37=$D$3),CE37,0))</f>
        <v>0</v>
      </c>
      <c r="CL37" s="13">
        <f>IF(IF(AND(CK37&lt;&gt;0,OR(CI37&lt;$D$4,AND(CI37=$D$4,CJ37&lt;$D$3))),CK37/($D$4+($D$3-1)/12-(CI37+(CJ37-1)/12)),0)+IF(AND(CI37=$D$4,CJ37=$D$3),CK37,0)&gt;CK37,CK37,IF(AND(CK37&lt;&gt;0,OR(CI37&lt;$D$4,AND(CI37=$D$4,CJ37&lt;$D$3))),CK37/($D$4+($D$3-1)/12-(CI37+(CJ37-1)/12)),0)+IF(AND(CI37=$D$4,CJ37=$D$3),CK37,0))</f>
        <v>0</v>
      </c>
      <c r="CR37" s="13">
        <f>IF(IF(AND(CQ37&lt;&gt;0,OR(CO37&lt;$D$4,AND(CO37=$D$4,CP37&lt;$D$3))),CQ37/($D$4+($D$3-1)/12-(CO37+(CP37-1)/12)),0)+IF(AND(CO37=$D$4,CP37=$D$3),CQ37,0)&gt;CQ37,CQ37,IF(AND(CQ37&lt;&gt;0,OR(CO37&lt;$D$4,AND(CO37=$D$4,CP37&lt;$D$3))),CQ37/($D$4+($D$3-1)/12-(CO37+(CP37-1)/12)),0)+IF(AND(CO37=$D$4,CP37=$D$3),CQ37,0))</f>
        <v>0</v>
      </c>
      <c r="CX37" s="13">
        <f>IF(IF(AND(CW37&lt;&gt;0,OR(CU37&lt;$D$4,AND(CU37=$D$4,CV37&lt;$D$3))),CW37/($D$4+($D$3-1)/12-(CU37+(CV37-1)/12)),0)+IF(AND(CU37=$D$4,CV37=$D$3),CW37,0)&gt;CW37,CW37,IF(AND(CW37&lt;&gt;0,OR(CU37&lt;$D$4,AND(CU37=$D$4,CV37&lt;$D$3))),CW37/($D$4+($D$3-1)/12-(CU37+(CV37-1)/12)),0)+IF(AND(CU37=$D$4,CV37=$D$3),CW37,0))</f>
        <v>0</v>
      </c>
      <c r="DD37" s="13">
        <f>IF(IF(AND(DC37&lt;&gt;0,OR(DA37&lt;$D$4,AND(DA37=$D$4,DB37&lt;$D$3))),DC37/($D$4+($D$3-1)/12-(DA37+(DB37-1)/12)),0)+IF(AND(DA37=$D$4,DB37=$D$3),DC37,0)&gt;DC37,DC37,IF(AND(DC37&lt;&gt;0,OR(DA37&lt;$D$4,AND(DA37=$D$4,DB37&lt;$D$3))),DC37/($D$4+($D$3-1)/12-(DA37+(DB37-1)/12)),0)+IF(AND(DA37=$D$4,DB37=$D$3),DC37,0))</f>
        <v>0</v>
      </c>
      <c r="DJ37" s="13">
        <f>IF(IF(AND(DI37&lt;&gt;0,OR(DG37&lt;$D$4,AND(DG37=$D$4,DH37&lt;$D$3))),DI37/($D$4+($D$3-1)/12-(DG37+(DH37-1)/12)),0)+IF(AND(DG37=$D$4,DH37=$D$3),DI37,0)&gt;DI37,DI37,IF(AND(DI37&lt;&gt;0,OR(DG37&lt;$D$4,AND(DG37=$D$4,DH37&lt;$D$3))),DI37/($D$4+($D$3-1)/12-(DG37+(DH37-1)/12)),0)+IF(AND(DG37=$D$4,DH37=$D$3),DI37,0))</f>
        <v>0</v>
      </c>
    </row>
    <row r="38" spans="1:114" ht="12.75">
      <c r="A38" t="s">
        <v>142</v>
      </c>
      <c r="C38" s="1">
        <f>C37+1</f>
        <v>28</v>
      </c>
      <c r="D38" s="3" t="s">
        <v>6</v>
      </c>
      <c r="E38" s="8" t="s">
        <v>147</v>
      </c>
      <c r="F38" s="27">
        <f>SUMIF($7:$7,"score",38:38)</f>
        <v>4.637290114409796</v>
      </c>
      <c r="G38" s="9" t="s">
        <v>455</v>
      </c>
      <c r="H38" s="10">
        <v>456</v>
      </c>
      <c r="I38" s="10">
        <v>2004</v>
      </c>
      <c r="J38" s="10">
        <v>10</v>
      </c>
      <c r="K38" s="10">
        <f>$G$4</f>
        <v>3</v>
      </c>
      <c r="L38" s="13">
        <f>IF(IF(AND(K38&lt;&gt;0,OR(I38&lt;$D$4,AND(I38=$D$4,J38&lt;$D$3))),K38/($D$4+($D$3-1)/12-(I38+(J38-1)/12)),0)+IF(AND(I38=$D$4,J38=$D$3),K38,0)&gt;K38,K38,IF(AND(K38&lt;&gt;0,OR(I38&lt;$D$4,AND(I38=$D$4,J38&lt;$D$3))),K38/($D$4+($D$3-1)/12-(I38+(J38-1)/12)),0)+IF(AND(I38=$D$4,J38=$D$3),K38,0))</f>
        <v>1.4400000000000523</v>
      </c>
      <c r="M38" s="9" t="s">
        <v>425</v>
      </c>
      <c r="N38" s="10">
        <v>406</v>
      </c>
      <c r="O38" s="10">
        <v>2003</v>
      </c>
      <c r="P38" s="10">
        <v>10</v>
      </c>
      <c r="Q38" s="10">
        <f>$S$4</f>
        <v>1</v>
      </c>
      <c r="R38" s="13">
        <f>IF(IF(AND(Q38&lt;&gt;0,OR(O38&lt;$D$4,AND(O38=$D$4,P38&lt;$D$3))),Q38/($D$4+($D$3-1)/12-(O38+(P38-1)/12)),0)+IF(AND(O38=$D$4,P38=$D$3),Q38,0)&gt;Q38,Q38,IF(AND(Q38&lt;&gt;0,OR(O38&lt;$D$4,AND(O38=$D$4,P38&lt;$D$3))),Q38/($D$4+($D$3-1)/12-(O38+(P38-1)/12)),0)+IF(AND(O38=$D$4,P38=$D$3),Q38,0))</f>
        <v>0.3243243243243323</v>
      </c>
      <c r="S38" s="9" t="s">
        <v>425</v>
      </c>
      <c r="T38" s="10">
        <v>405</v>
      </c>
      <c r="U38" s="10">
        <v>2003</v>
      </c>
      <c r="V38" s="10">
        <v>10</v>
      </c>
      <c r="W38" s="10">
        <f>$H$4</f>
        <v>3</v>
      </c>
      <c r="X38" s="13">
        <f>IF(IF(AND(W38&lt;&gt;0,OR(U38&lt;$D$4,AND(U38=$D$4,V38&lt;$D$3))),W38/($D$4+($D$3-1)/12-(U38+(V38-1)/12)),0)+IF(AND(U38=$D$4,V38=$D$3),W38,0)&gt;W38,W38,IF(AND(W38&lt;&gt;0,OR(U38&lt;$D$4,AND(U38=$D$4,V38&lt;$D$3))),W38/($D$4+($D$3-1)/12-(U38+(V38-1)/12)),0)+IF(AND(U38=$D$4,V38=$D$3),W38,0))</f>
        <v>0.9729729729729969</v>
      </c>
      <c r="Y38" s="9" t="s">
        <v>352</v>
      </c>
      <c r="Z38" s="10">
        <v>293</v>
      </c>
      <c r="AA38" s="10">
        <v>2001</v>
      </c>
      <c r="AB38" s="10">
        <v>7</v>
      </c>
      <c r="AC38" s="10">
        <f>$G$4</f>
        <v>3</v>
      </c>
      <c r="AD38" s="13">
        <f>IF(IF(AND(AC38&lt;&gt;0,OR(AA38&lt;$D$4,AND(AA38=$D$4,AB38&lt;$D$3))),AC38/($D$4+($D$3-1)/12-(AA38+(AB38-1)/12)),0)+IF(AND(AA38=$D$4,AB38=$D$3),AC38,0)&gt;AC38,AC38,IF(AND(AC38&lt;&gt;0,OR(AA38&lt;$D$4,AND(AA38=$D$4,AB38&lt;$D$3))),AC38/($D$4+($D$3-1)/12-(AA38+(AB38-1)/12)),0)+IF(AND(AA38=$D$4,AB38=$D$3),AC38,0))</f>
        <v>0.562500000000008</v>
      </c>
      <c r="AE38" s="9" t="s">
        <v>319</v>
      </c>
      <c r="AF38" s="10">
        <v>245</v>
      </c>
      <c r="AG38" s="10">
        <v>2000</v>
      </c>
      <c r="AH38" s="10">
        <v>9</v>
      </c>
      <c r="AI38" s="10">
        <f>$G$4</f>
        <v>3</v>
      </c>
      <c r="AJ38" s="13">
        <f>IF(IF(AND(AI38&lt;&gt;0,OR(AG38&lt;$D$4,AND(AG38=$D$4,AH38&lt;$D$3))),AI38/($D$4+($D$3-1)/12-(AG38+(AH38-1)/12)),0)+IF(AND(AG38=$D$4,AH38=$D$3),AI38,0)&gt;AI38,AI38,IF(AND(AI38&lt;&gt;0,OR(AG38&lt;$D$4,AND(AG38=$D$4,AH38&lt;$D$3))),AI38/($D$4+($D$3-1)/12-(AG38+(AH38-1)/12)),0)+IF(AND(AG38=$D$4,AH38=$D$3),AI38,0))</f>
        <v>0.48648648648649845</v>
      </c>
      <c r="AK38" s="9" t="s">
        <v>274</v>
      </c>
      <c r="AL38" s="10">
        <v>141</v>
      </c>
      <c r="AM38" s="10">
        <v>1998</v>
      </c>
      <c r="AN38" s="10">
        <v>3</v>
      </c>
      <c r="AO38" s="10">
        <f>$G$4</f>
        <v>3</v>
      </c>
      <c r="AP38" s="13">
        <f>IF(IF(AND(AO38&lt;&gt;0,OR(AM38&lt;$D$4,AND(AM38=$D$4,AN38&lt;$D$3))),AO38/($D$4+($D$3-1)/12-(AM38+(AN38-1)/12)),0)+IF(AND(AM38=$D$4,AN38=$D$3),AO38,0)&gt;AO38,AO38,IF(AND(AO38&lt;&gt;0,OR(AM38&lt;$D$4,AND(AM38=$D$4,AN38&lt;$D$3))),AO38/($D$4+($D$3-1)/12-(AM38+(AN38-1)/12)),0)+IF(AND(AM38=$D$4,AN38=$D$3),AO38,0))</f>
        <v>0.3461538461538522</v>
      </c>
      <c r="AQ38" s="9" t="s">
        <v>199</v>
      </c>
      <c r="AR38" s="10">
        <v>83</v>
      </c>
      <c r="AS38" s="10">
        <v>1996</v>
      </c>
      <c r="AT38" s="10">
        <v>3</v>
      </c>
      <c r="AU38" s="10">
        <f>$G$4</f>
        <v>3</v>
      </c>
      <c r="AV38" s="13">
        <f>IF(IF(AND(AU38&lt;&gt;0,OR(AS38&lt;$D$4,AND(AS38=$D$4,AT38&lt;$D$3))),AU38/($D$4+($D$3-1)/12-(AS38+(AT38-1)/12)),0)+IF(AND(AS38=$D$4,AT38=$D$3),AU38,0)&gt;AU38,AU38,IF(AND(AU38&lt;&gt;0,OR(AS38&lt;$D$4,AND(AS38=$D$4,AT38&lt;$D$3))),AU38/($D$4+($D$3-1)/12-(AS38+(AT38-1)/12)),0)+IF(AND(AS38=$D$4,AT38=$D$3),AU38,0))</f>
        <v>0.281250000000004</v>
      </c>
      <c r="AW38" s="9" t="s">
        <v>213</v>
      </c>
      <c r="AX38" s="10">
        <v>3</v>
      </c>
      <c r="AY38" s="10">
        <v>1993</v>
      </c>
      <c r="AZ38" s="10">
        <v>6</v>
      </c>
      <c r="BA38" s="10">
        <f>$G$4</f>
        <v>3</v>
      </c>
      <c r="BB38" s="13">
        <f>IF(IF(AND(BA38&lt;&gt;0,OR(AY38&lt;$D$4,AND(AY38=$D$4,AZ38&lt;$D$3))),BA38/($D$4+($D$3-1)/12-(AY38+(AZ38-1)/12)),0)+IF(AND(AY38=$D$4,AZ38=$D$3),BA38,0)&gt;BA38,BA38,IF(AND(BA38&lt;&gt;0,OR(AY38&lt;$D$4,AND(AY38=$D$4,AZ38&lt;$D$3))),BA38/($D$4+($D$3-1)/12-(AY38+(AZ38-1)/12)),0)+IF(AND(AY38=$D$4,AZ38=$D$3),BA38,0))</f>
        <v>0.22360248447205222</v>
      </c>
      <c r="BH38" s="13">
        <f>IF(IF(AND(BG38&lt;&gt;0,OR(BE38&lt;$D$4,AND(BE38=$D$4,BF38&lt;$D$3))),BG38/($D$4+($D$3-1)/12-(BE38+(BF38-1)/12)),0)+IF(AND(BE38=$D$4,BF38=$D$3),BG38,0)&gt;BG38,BG38,IF(AND(BG38&lt;&gt;0,OR(BE38&lt;$D$4,AND(BE38=$D$4,BF38&lt;$D$3))),BG38/($D$4+($D$3-1)/12-(BE38+(BF38-1)/12)),0)+IF(AND(BE38=$D$4,BF38=$D$3),BG38,0))</f>
        <v>0</v>
      </c>
      <c r="BN38" s="13">
        <f>IF(IF(AND(BM38&lt;&gt;0,OR(BK38&lt;$D$4,AND(BK38=$D$4,BL38&lt;$D$3))),BM38/($D$4+($D$3-1)/12-(BK38+(BL38-1)/12)),0)+IF(AND(BK38=$D$4,BL38=$D$3),BM38,0)&gt;BM38,BM38,IF(AND(BM38&lt;&gt;0,OR(BK38&lt;$D$4,AND(BK38=$D$4,BL38&lt;$D$3))),BM38/($D$4+($D$3-1)/12-(BK38+(BL38-1)/12)),0)+IF(AND(BK38=$D$4,BL38=$D$3),BM38,0))</f>
        <v>0</v>
      </c>
      <c r="BT38" s="13">
        <f>IF(IF(AND(BS38&lt;&gt;0,OR(BQ38&lt;$D$4,AND(BQ38=$D$4,BR38&lt;$D$3))),BS38/($D$4+($D$3-1)/12-(BQ38+(BR38-1)/12)),0)+IF(AND(BQ38=$D$4,BR38=$D$3),BS38,0)&gt;BS38,BS38,IF(AND(BS38&lt;&gt;0,OR(BQ38&lt;$D$4,AND(BQ38=$D$4,BR38&lt;$D$3))),BS38/($D$4+($D$3-1)/12-(BQ38+(BR38-1)/12)),0)+IF(AND(BQ38=$D$4,BR38=$D$3),BS38,0))</f>
        <v>0</v>
      </c>
      <c r="BZ38" s="13">
        <f>IF(IF(AND(BY38&lt;&gt;0,OR(BW38&lt;$D$4,AND(BW38=$D$4,BX38&lt;$D$3))),BY38/($D$4+($D$3-1)/12-(BW38+(BX38-1)/12)),0)+IF(AND(BW38=$D$4,BX38=$D$3),BY38,0)&gt;BY38,BY38,IF(AND(BY38&lt;&gt;0,OR(BW38&lt;$D$4,AND(BW38=$D$4,BX38&lt;$D$3))),BY38/($D$4+($D$3-1)/12-(BW38+(BX38-1)/12)),0)+IF(AND(BW38=$D$4,BX38=$D$3),BY38,0))</f>
        <v>0</v>
      </c>
      <c r="CF38" s="13">
        <f>IF(IF(AND(CE38&lt;&gt;0,OR(CC38&lt;$D$4,AND(CC38=$D$4,CD38&lt;$D$3))),CE38/($D$4+($D$3-1)/12-(CC38+(CD38-1)/12)),0)+IF(AND(CC38=$D$4,CD38=$D$3),CE38,0)&gt;CE38,CE38,IF(AND(CE38&lt;&gt;0,OR(CC38&lt;$D$4,AND(CC38=$D$4,CD38&lt;$D$3))),CE38/($D$4+($D$3-1)/12-(CC38+(CD38-1)/12)),0)+IF(AND(CC38=$D$4,CD38=$D$3),CE38,0))</f>
        <v>0</v>
      </c>
      <c r="CL38" s="13">
        <f>IF(IF(AND(CK38&lt;&gt;0,OR(CI38&lt;$D$4,AND(CI38=$D$4,CJ38&lt;$D$3))),CK38/($D$4+($D$3-1)/12-(CI38+(CJ38-1)/12)),0)+IF(AND(CI38=$D$4,CJ38=$D$3),CK38,0)&gt;CK38,CK38,IF(AND(CK38&lt;&gt;0,OR(CI38&lt;$D$4,AND(CI38=$D$4,CJ38&lt;$D$3))),CK38/($D$4+($D$3-1)/12-(CI38+(CJ38-1)/12)),0)+IF(AND(CI38=$D$4,CJ38=$D$3),CK38,0))</f>
        <v>0</v>
      </c>
      <c r="CR38" s="13">
        <f>IF(IF(AND(CQ38&lt;&gt;0,OR(CO38&lt;$D$4,AND(CO38=$D$4,CP38&lt;$D$3))),CQ38/($D$4+($D$3-1)/12-(CO38+(CP38-1)/12)),0)+IF(AND(CO38=$D$4,CP38=$D$3),CQ38,0)&gt;CQ38,CQ38,IF(AND(CQ38&lt;&gt;0,OR(CO38&lt;$D$4,AND(CO38=$D$4,CP38&lt;$D$3))),CQ38/($D$4+($D$3-1)/12-(CO38+(CP38-1)/12)),0)+IF(AND(CO38=$D$4,CP38=$D$3),CQ38,0))</f>
        <v>0</v>
      </c>
      <c r="CX38" s="13">
        <f>IF(IF(AND(CW38&lt;&gt;0,OR(CU38&lt;$D$4,AND(CU38=$D$4,CV38&lt;$D$3))),CW38/($D$4+($D$3-1)/12-(CU38+(CV38-1)/12)),0)+IF(AND(CU38=$D$4,CV38=$D$3),CW38,0)&gt;CW38,CW38,IF(AND(CW38&lt;&gt;0,OR(CU38&lt;$D$4,AND(CU38=$D$4,CV38&lt;$D$3))),CW38/($D$4+($D$3-1)/12-(CU38+(CV38-1)/12)),0)+IF(AND(CU38=$D$4,CV38=$D$3),CW38,0))</f>
        <v>0</v>
      </c>
      <c r="DD38" s="13">
        <f>IF(IF(AND(DC38&lt;&gt;0,OR(DA38&lt;$D$4,AND(DA38=$D$4,DB38&lt;$D$3))),DC38/($D$4+($D$3-1)/12-(DA38+(DB38-1)/12)),0)+IF(AND(DA38=$D$4,DB38=$D$3),DC38,0)&gt;DC38,DC38,IF(AND(DC38&lt;&gt;0,OR(DA38&lt;$D$4,AND(DA38=$D$4,DB38&lt;$D$3))),DC38/($D$4+($D$3-1)/12-(DA38+(DB38-1)/12)),0)+IF(AND(DA38=$D$4,DB38=$D$3),DC38,0))</f>
        <v>0</v>
      </c>
      <c r="DJ38" s="13">
        <f>IF(IF(AND(DI38&lt;&gt;0,OR(DG38&lt;$D$4,AND(DG38=$D$4,DH38&lt;$D$3))),DI38/($D$4+($D$3-1)/12-(DG38+(DH38-1)/12)),0)+IF(AND(DG38=$D$4,DH38=$D$3),DI38,0)&gt;DI38,DI38,IF(AND(DI38&lt;&gt;0,OR(DG38&lt;$D$4,AND(DG38=$D$4,DH38&lt;$D$3))),DI38/($D$4+($D$3-1)/12-(DG38+(DH38-1)/12)),0)+IF(AND(DG38=$D$4,DH38=$D$3),DI38,0))</f>
        <v>0</v>
      </c>
    </row>
    <row r="39" spans="1:114" ht="12.75">
      <c r="A39" t="s">
        <v>142</v>
      </c>
      <c r="C39" s="1">
        <f>C38+1</f>
        <v>29</v>
      </c>
      <c r="D39" s="3" t="s">
        <v>18</v>
      </c>
      <c r="E39" s="8" t="s">
        <v>168</v>
      </c>
      <c r="F39" s="27">
        <f>SUMIF($7:$7,"score",39:39)</f>
        <v>4.214285714285735</v>
      </c>
      <c r="G39" s="9" t="s">
        <v>290</v>
      </c>
      <c r="H39" s="10">
        <v>523</v>
      </c>
      <c r="I39" s="10">
        <v>2006</v>
      </c>
      <c r="J39" s="10">
        <v>3</v>
      </c>
      <c r="K39" s="10">
        <f>$H$4</f>
        <v>3</v>
      </c>
      <c r="L39" s="13">
        <f>IF(IF(AND(K39&lt;&gt;0,OR(I39&lt;$D$4,AND(I39=$D$4,J39&lt;$D$3))),K39/($D$4+($D$3-1)/12-(I39+(J39-1)/12)),0)+IF(AND(I39=$D$4,J39=$D$3),K39,0)&gt;K39,K39,IF(AND(K39&lt;&gt;0,OR(I39&lt;$D$4,AND(I39=$D$4,J39&lt;$D$3))),K39/($D$4+($D$3-1)/12-(I39+(J39-1)/12)),0)+IF(AND(I39=$D$4,J39=$D$3),K39,0))</f>
        <v>3</v>
      </c>
      <c r="M39" s="9" t="s">
        <v>375</v>
      </c>
      <c r="N39" s="10">
        <v>316</v>
      </c>
      <c r="O39" s="10">
        <v>2002</v>
      </c>
      <c r="P39" s="10">
        <v>3</v>
      </c>
      <c r="Q39" s="10">
        <f>$G$4</f>
        <v>3</v>
      </c>
      <c r="R39" s="13">
        <f>IF(IF(AND(Q39&lt;&gt;0,OR(O39&lt;$D$4,AND(O39=$D$4,P39&lt;$D$3))),Q39/($D$4+($D$3-1)/12-(O39+(P39-1)/12)),0)+IF(AND(O39=$D$4,P39=$D$3),Q39,0)&gt;Q39,Q39,IF(AND(Q39&lt;&gt;0,OR(O39&lt;$D$4,AND(O39=$D$4,P39&lt;$D$3))),Q39/($D$4+($D$3-1)/12-(O39+(P39-1)/12)),0)+IF(AND(O39=$D$4,P39=$D$3),Q39,0))</f>
        <v>0.6428571428571638</v>
      </c>
      <c r="S39" s="9" t="s">
        <v>326</v>
      </c>
      <c r="T39" s="10">
        <v>258</v>
      </c>
      <c r="U39" s="10">
        <v>2000</v>
      </c>
      <c r="V39" s="10">
        <v>10</v>
      </c>
      <c r="W39" s="10">
        <f>$O$4</f>
        <v>0</v>
      </c>
      <c r="X39" s="13">
        <f>IF(IF(AND(W39&lt;&gt;0,OR(U39&lt;$D$4,AND(U39=$D$4,V39&lt;$D$3))),W39/($D$4+($D$3-1)/12-(U39+(V39-1)/12)),0)+IF(AND(U39=$D$4,V39=$D$3),W39,0)&gt;W39,W39,IF(AND(W39&lt;&gt;0,OR(U39&lt;$D$4,AND(U39=$D$4,V39&lt;$D$3))),W39/($D$4+($D$3-1)/12-(U39+(V39-1)/12)),0)+IF(AND(U39=$D$4,V39=$D$3),W39,0))</f>
        <v>0</v>
      </c>
      <c r="Y39" s="9" t="s">
        <v>296</v>
      </c>
      <c r="Z39" s="10">
        <v>202</v>
      </c>
      <c r="AA39" s="10">
        <v>1999</v>
      </c>
      <c r="AB39" s="10">
        <v>11</v>
      </c>
      <c r="AC39" s="10">
        <f>$I$4</f>
        <v>2</v>
      </c>
      <c r="AD39" s="13">
        <f>IF(IF(AND(AC39&lt;&gt;0,OR(AA39&lt;$D$4,AND(AA39=$D$4,AB39&lt;$D$3))),AC39/($D$4+($D$3-1)/12-(AA39+(AB39-1)/12)),0)+IF(AND(AA39=$D$4,AB39=$D$3),AC39,0)&gt;AC39,AC39,IF(AND(AC39&lt;&gt;0,OR(AA39&lt;$D$4,AND(AA39=$D$4,AB39&lt;$D$3))),AC39/($D$4+($D$3-1)/12-(AA39+(AB39-1)/12)),0)+IF(AND(AA39=$D$4,AB39=$D$3),AC39,0))</f>
        <v>0.2857142857142857</v>
      </c>
      <c r="AE39" s="9" t="s">
        <v>253</v>
      </c>
      <c r="AF39" s="10">
        <v>92</v>
      </c>
      <c r="AG39" s="10">
        <v>1996</v>
      </c>
      <c r="AH39" s="10">
        <v>5</v>
      </c>
      <c r="AI39" s="10">
        <f>$G$4</f>
        <v>3</v>
      </c>
      <c r="AJ39" s="13">
        <f>IF(IF(AND(AI39&lt;&gt;0,OR(AG39&lt;$D$4,AND(AG39=$D$4,AH39&lt;$D$3))),AI39/($D$4+($D$3-1)/12-(AG39+(AH39-1)/12)),0)+IF(AND(AG39=$D$4,AH39=$D$3),AI39,0)&gt;AI39,AI39,IF(AND(AI39&lt;&gt;0,OR(AG39&lt;$D$4,AND(AG39=$D$4,AH39&lt;$D$3))),AI39/($D$4+($D$3-1)/12-(AG39+(AH39-1)/12)),0)+IF(AND(AG39=$D$4,AH39=$D$3),AI39,0))</f>
        <v>0.2857142857142857</v>
      </c>
      <c r="AV39" s="13">
        <f>IF(IF(AND(AU39&lt;&gt;0,OR(AS39&lt;$D$4,AND(AS39=$D$4,AT39&lt;$D$3))),AU39/($D$4+($D$3-1)/12-(AS39+(AT39-1)/12)),0)+IF(AND(AS39=$D$4,AT39=$D$3),AU39,0)&gt;AU39,AU39,IF(AND(AU39&lt;&gt;0,OR(AS39&lt;$D$4,AND(AS39=$D$4,AT39&lt;$D$3))),AU39/($D$4+($D$3-1)/12-(AS39+(AT39-1)/12)),0)+IF(AND(AS39=$D$4,AT39=$D$3),AU39,0))</f>
        <v>0</v>
      </c>
      <c r="BB39" s="13">
        <f>IF(IF(AND(BA39&lt;&gt;0,OR(AY39&lt;$D$4,AND(AY39=$D$4,AZ39&lt;$D$3))),BA39/($D$4+($D$3-1)/12-(AY39+(AZ39-1)/12)),0)+IF(AND(AY39=$D$4,AZ39=$D$3),BA39,0)&gt;BA39,BA39,IF(AND(BA39&lt;&gt;0,OR(AY39&lt;$D$4,AND(AY39=$D$4,AZ39&lt;$D$3))),BA39/($D$4+($D$3-1)/12-(AY39+(AZ39-1)/12)),0)+IF(AND(AY39=$D$4,AZ39=$D$3),BA39,0))</f>
        <v>0</v>
      </c>
      <c r="BH39" s="13">
        <f>IF(IF(AND(BG39&lt;&gt;0,OR(BE39&lt;$D$4,AND(BE39=$D$4,BF39&lt;$D$3))),BG39/($D$4+($D$3-1)/12-(BE39+(BF39-1)/12)),0)+IF(AND(BE39=$D$4,BF39=$D$3),BG39,0)&gt;BG39,BG39,IF(AND(BG39&lt;&gt;0,OR(BE39&lt;$D$4,AND(BE39=$D$4,BF39&lt;$D$3))),BG39/($D$4+($D$3-1)/12-(BE39+(BF39-1)/12)),0)+IF(AND(BE39=$D$4,BF39=$D$3),BG39,0))</f>
        <v>0</v>
      </c>
      <c r="BN39" s="13">
        <f>IF(IF(AND(BM39&lt;&gt;0,OR(BK39&lt;$D$4,AND(BK39=$D$4,BL39&lt;$D$3))),BM39/($D$4+($D$3-1)/12-(BK39+(BL39-1)/12)),0)+IF(AND(BK39=$D$4,BL39=$D$3),BM39,0)&gt;BM39,BM39,IF(AND(BM39&lt;&gt;0,OR(BK39&lt;$D$4,AND(BK39=$D$4,BL39&lt;$D$3))),BM39/($D$4+($D$3-1)/12-(BK39+(BL39-1)/12)),0)+IF(AND(BK39=$D$4,BL39=$D$3),BM39,0))</f>
        <v>0</v>
      </c>
      <c r="BT39" s="13">
        <f>IF(IF(AND(BS39&lt;&gt;0,OR(BQ39&lt;$D$4,AND(BQ39=$D$4,BR39&lt;$D$3))),BS39/($D$4+($D$3-1)/12-(BQ39+(BR39-1)/12)),0)+IF(AND(BQ39=$D$4,BR39=$D$3),BS39,0)&gt;BS39,BS39,IF(AND(BS39&lt;&gt;0,OR(BQ39&lt;$D$4,AND(BQ39=$D$4,BR39&lt;$D$3))),BS39/($D$4+($D$3-1)/12-(BQ39+(BR39-1)/12)),0)+IF(AND(BQ39=$D$4,BR39=$D$3),BS39,0))</f>
        <v>0</v>
      </c>
      <c r="BZ39" s="13">
        <f>IF(IF(AND(BY39&lt;&gt;0,OR(BW39&lt;$D$4,AND(BW39=$D$4,BX39&lt;$D$3))),BY39/($D$4+($D$3-1)/12-(BW39+(BX39-1)/12)),0)+IF(AND(BW39=$D$4,BX39=$D$3),BY39,0)&gt;BY39,BY39,IF(AND(BY39&lt;&gt;0,OR(BW39&lt;$D$4,AND(BW39=$D$4,BX39&lt;$D$3))),BY39/($D$4+($D$3-1)/12-(BW39+(BX39-1)/12)),0)+IF(AND(BW39=$D$4,BX39=$D$3),BY39,0))</f>
        <v>0</v>
      </c>
      <c r="CF39" s="13">
        <f>IF(IF(AND(CE39&lt;&gt;0,OR(CC39&lt;$D$4,AND(CC39=$D$4,CD39&lt;$D$3))),CE39/($D$4+($D$3-1)/12-(CC39+(CD39-1)/12)),0)+IF(AND(CC39=$D$4,CD39=$D$3),CE39,0)&gt;CE39,CE39,IF(AND(CE39&lt;&gt;0,OR(CC39&lt;$D$4,AND(CC39=$D$4,CD39&lt;$D$3))),CE39/($D$4+($D$3-1)/12-(CC39+(CD39-1)/12)),0)+IF(AND(CC39=$D$4,CD39=$D$3),CE39,0))</f>
        <v>0</v>
      </c>
      <c r="CL39" s="13">
        <f>IF(IF(AND(CK39&lt;&gt;0,OR(CI39&lt;$D$4,AND(CI39=$D$4,CJ39&lt;$D$3))),CK39/($D$4+($D$3-1)/12-(CI39+(CJ39-1)/12)),0)+IF(AND(CI39=$D$4,CJ39=$D$3),CK39,0)&gt;CK39,CK39,IF(AND(CK39&lt;&gt;0,OR(CI39&lt;$D$4,AND(CI39=$D$4,CJ39&lt;$D$3))),CK39/($D$4+($D$3-1)/12-(CI39+(CJ39-1)/12)),0)+IF(AND(CI39=$D$4,CJ39=$D$3),CK39,0))</f>
        <v>0</v>
      </c>
      <c r="CR39" s="13">
        <f>IF(IF(AND(CQ39&lt;&gt;0,OR(CO39&lt;$D$4,AND(CO39=$D$4,CP39&lt;$D$3))),CQ39/($D$4+($D$3-1)/12-(CO39+(CP39-1)/12)),0)+IF(AND(CO39=$D$4,CP39=$D$3),CQ39,0)&gt;CQ39,CQ39,IF(AND(CQ39&lt;&gt;0,OR(CO39&lt;$D$4,AND(CO39=$D$4,CP39&lt;$D$3))),CQ39/($D$4+($D$3-1)/12-(CO39+(CP39-1)/12)),0)+IF(AND(CO39=$D$4,CP39=$D$3),CQ39,0))</f>
        <v>0</v>
      </c>
      <c r="CX39" s="13">
        <f>IF(IF(AND(CW39&lt;&gt;0,OR(CU39&lt;$D$4,AND(CU39=$D$4,CV39&lt;$D$3))),CW39/($D$4+($D$3-1)/12-(CU39+(CV39-1)/12)),0)+IF(AND(CU39=$D$4,CV39=$D$3),CW39,0)&gt;CW39,CW39,IF(AND(CW39&lt;&gt;0,OR(CU39&lt;$D$4,AND(CU39=$D$4,CV39&lt;$D$3))),CW39/($D$4+($D$3-1)/12-(CU39+(CV39-1)/12)),0)+IF(AND(CU39=$D$4,CV39=$D$3),CW39,0))</f>
        <v>0</v>
      </c>
      <c r="DD39" s="13">
        <f>IF(IF(AND(DC39&lt;&gt;0,OR(DA39&lt;$D$4,AND(DA39=$D$4,DB39&lt;$D$3))),DC39/($D$4+($D$3-1)/12-(DA39+(DB39-1)/12)),0)+IF(AND(DA39=$D$4,DB39=$D$3),DC39,0)&gt;DC39,DC39,IF(AND(DC39&lt;&gt;0,OR(DA39&lt;$D$4,AND(DA39=$D$4,DB39&lt;$D$3))),DC39/($D$4+($D$3-1)/12-(DA39+(DB39-1)/12)),0)+IF(AND(DA39=$D$4,DB39=$D$3),DC39,0))</f>
        <v>0</v>
      </c>
      <c r="DJ39" s="13">
        <f>IF(IF(AND(DI39&lt;&gt;0,OR(DG39&lt;$D$4,AND(DG39=$D$4,DH39&lt;$D$3))),DI39/($D$4+($D$3-1)/12-(DG39+(DH39-1)/12)),0)+IF(AND(DG39=$D$4,DH39=$D$3),DI39,0)&gt;DI39,DI39,IF(AND(DI39&lt;&gt;0,OR(DG39&lt;$D$4,AND(DG39=$D$4,DH39&lt;$D$3))),DI39/($D$4+($D$3-1)/12-(DG39+(DH39-1)/12)),0)+IF(AND(DG39=$D$4,DH39=$D$3),DI39,0))</f>
        <v>0</v>
      </c>
    </row>
    <row r="40" spans="1:114" ht="12.75">
      <c r="A40" t="s">
        <v>69</v>
      </c>
      <c r="C40" s="1">
        <f>C39+1</f>
        <v>30</v>
      </c>
      <c r="D40" s="3" t="s">
        <v>30</v>
      </c>
      <c r="E40" s="4" t="s">
        <v>79</v>
      </c>
      <c r="F40" s="27">
        <f>SUMIF($7:$7,"score",40:40)</f>
        <v>4.166583726613557</v>
      </c>
      <c r="G40" s="9" t="s">
        <v>436</v>
      </c>
      <c r="H40" s="10">
        <v>430</v>
      </c>
      <c r="I40" s="10">
        <v>2004</v>
      </c>
      <c r="J40" s="10">
        <v>4</v>
      </c>
      <c r="K40" s="10">
        <f>$V$4</f>
        <v>2</v>
      </c>
      <c r="L40" s="13">
        <f>IF(IF(AND(K40&lt;&gt;0,OR(I40&lt;$D$4,AND(I40=$D$4,J40&lt;$D$3))),K40/($D$4+($D$3-1)/12-(I40+(J40-1)/12)),0)+IF(AND(I40=$D$4,J40=$D$3),K40,0)&gt;K40,K40,IF(AND(K40&lt;&gt;0,OR(I40&lt;$D$4,AND(I40=$D$4,J40&lt;$D$3))),K40/($D$4+($D$3-1)/12-(I40+(J40-1)/12)),0)+IF(AND(I40=$D$4,J40=$D$3),K40,0))</f>
        <v>0.7741935483871195</v>
      </c>
      <c r="M40" s="9" t="s">
        <v>275</v>
      </c>
      <c r="N40" s="10">
        <v>356</v>
      </c>
      <c r="O40" s="10">
        <v>2003</v>
      </c>
      <c r="P40" s="10">
        <v>2</v>
      </c>
      <c r="Q40" s="10">
        <f>$K$4</f>
        <v>2</v>
      </c>
      <c r="R40" s="13">
        <f>IF(IF(AND(Q40&lt;&gt;0,OR(O40&lt;$D$4,AND(O40=$D$4,P40&lt;$D$3))),Q40/($D$4+($D$3-1)/12-(O40+(P40-1)/12)),0)+IF(AND(O40=$D$4,P40=$D$3),Q40,0)&gt;Q40,Q40,IF(AND(Q40&lt;&gt;0,OR(O40&lt;$D$4,AND(O40=$D$4,P40&lt;$D$3))),Q40/($D$4+($D$3-1)/12-(O40+(P40-1)/12)),0)+IF(AND(O40=$D$4,P40=$D$3),Q40,0))</f>
        <v>0.5333333333333333</v>
      </c>
      <c r="S40" s="9" t="s">
        <v>373</v>
      </c>
      <c r="T40" s="10">
        <v>312</v>
      </c>
      <c r="U40" s="10">
        <v>2002</v>
      </c>
      <c r="V40" s="10">
        <v>1</v>
      </c>
      <c r="W40" s="10">
        <f>$K$4</f>
        <v>2</v>
      </c>
      <c r="X40" s="13">
        <f>IF(IF(AND(W40&lt;&gt;0,OR(U40&lt;$D$4,AND(U40=$D$4,V40&lt;$D$3))),W40/($D$4+($D$3-1)/12-(U40+(V40-1)/12)),0)+IF(AND(U40=$D$4,V40=$D$3),W40,0)&gt;W40,W40,IF(AND(W40&lt;&gt;0,OR(U40&lt;$D$4,AND(U40=$D$4,V40&lt;$D$3))),W40/($D$4+($D$3-1)/12-(U40+(V40-1)/12)),0)+IF(AND(U40=$D$4,V40=$D$3),W40,0))</f>
        <v>0.41379310344828235</v>
      </c>
      <c r="Y40" s="9" t="s">
        <v>350</v>
      </c>
      <c r="Z40" s="10">
        <v>287</v>
      </c>
      <c r="AA40" s="10">
        <v>2001</v>
      </c>
      <c r="AB40" s="10">
        <v>6</v>
      </c>
      <c r="AC40" s="10">
        <f>$K$4</f>
        <v>2</v>
      </c>
      <c r="AD40" s="13">
        <f>IF(IF(AND(AC40&lt;&gt;0,OR(AA40&lt;$D$4,AND(AA40=$D$4,AB40&lt;$D$3))),AC40/($D$4+($D$3-1)/12-(AA40+(AB40-1)/12)),0)+IF(AND(AA40=$D$4,AB40=$D$3),AC40,0)&gt;AC40,AC40,IF(AND(AC40&lt;&gt;0,OR(AA40&lt;$D$4,AND(AA40=$D$4,AB40&lt;$D$3))),AC40/($D$4+($D$3-1)/12-(AA40+(AB40-1)/12)),0)+IF(AND(AA40=$D$4,AB40=$D$3),AC40,0))</f>
        <v>0.3692307692307796</v>
      </c>
      <c r="AE40" s="9" t="s">
        <v>335</v>
      </c>
      <c r="AF40" s="10">
        <v>267</v>
      </c>
      <c r="AG40" s="10">
        <v>2001</v>
      </c>
      <c r="AH40" s="10">
        <v>1</v>
      </c>
      <c r="AI40" s="10">
        <f>$K$4</f>
        <v>2</v>
      </c>
      <c r="AJ40" s="13">
        <f>IF(IF(AND(AI40&lt;&gt;0,OR(AG40&lt;$D$4,AND(AG40=$D$4,AH40&lt;$D$3))),AI40/($D$4+($D$3-1)/12-(AG40+(AH40-1)/12)),0)+IF(AND(AG40=$D$4,AH40=$D$3),AI40,0)&gt;AI40,AI40,IF(AND(AI40&lt;&gt;0,OR(AG40&lt;$D$4,AND(AG40=$D$4,AH40&lt;$D$3))),AI40/($D$4+($D$3-1)/12-(AG40+(AH40-1)/12)),0)+IF(AND(AG40=$D$4,AH40=$D$3),AI40,0))</f>
        <v>0.3428571428571473</v>
      </c>
      <c r="AK40" s="9" t="s">
        <v>303</v>
      </c>
      <c r="AL40" s="10">
        <v>219</v>
      </c>
      <c r="AM40" s="10">
        <v>2000</v>
      </c>
      <c r="AN40" s="10">
        <v>2</v>
      </c>
      <c r="AO40" s="10">
        <f>$H$4</f>
        <v>3</v>
      </c>
      <c r="AP40" s="13">
        <f>IF(IF(AND(AO40&lt;&gt;0,OR(AM40&lt;$D$4,AND(AM40=$D$4,AN40&lt;$D$3))),AO40/($D$4+($D$3-1)/12-(AM40+(AN40-1)/12)),0)+IF(AND(AM40=$D$4,AN40=$D$3),AO40,0)&gt;AO40,AO40,IF(AND(AO40&lt;&gt;0,OR(AM40&lt;$D$4,AND(AM40=$D$4,AN40&lt;$D$3))),AO40/($D$4+($D$3-1)/12-(AM40+(AN40-1)/12)),0)+IF(AND(AM40=$D$4,AN40=$D$3),AO40,0))</f>
        <v>0.4444444444444444</v>
      </c>
      <c r="AQ40" s="9" t="s">
        <v>283</v>
      </c>
      <c r="AR40" s="10">
        <v>155</v>
      </c>
      <c r="AS40" s="10">
        <v>1998</v>
      </c>
      <c r="AT40" s="10">
        <v>9</v>
      </c>
      <c r="AU40" s="10">
        <f>$G$4</f>
        <v>3</v>
      </c>
      <c r="AV40" s="13">
        <f>IF(IF(AND(AU40&lt;&gt;0,OR(AS40&lt;$D$4,AND(AS40=$D$4,AT40&lt;$D$3))),AU40/($D$4+($D$3-1)/12-(AS40+(AT40-1)/12)),0)+IF(AND(AS40=$D$4,AT40=$D$3),AU40,0)&gt;AU40,AU40,IF(AND(AU40&lt;&gt;0,OR(AS40&lt;$D$4,AND(AS40=$D$4,AT40&lt;$D$3))),AU40/($D$4+($D$3-1)/12-(AS40+(AT40-1)/12)),0)+IF(AND(AS40=$D$4,AT40=$D$3),AU40,0))</f>
        <v>0.367346938775517</v>
      </c>
      <c r="AW40" s="9" t="s">
        <v>279</v>
      </c>
      <c r="AX40" s="10">
        <v>147</v>
      </c>
      <c r="AY40" s="10">
        <v>1998</v>
      </c>
      <c r="AZ40" s="10">
        <v>6</v>
      </c>
      <c r="BA40" s="10">
        <f>$K$4</f>
        <v>2</v>
      </c>
      <c r="BB40" s="13">
        <f>IF(IF(AND(BA40&lt;&gt;0,OR(AY40&lt;$D$4,AND(AY40=$D$4,AZ40&lt;$D$3))),BA40/($D$4+($D$3-1)/12-(AY40+(AZ40-1)/12)),0)+IF(AND(AY40=$D$4,AZ40=$D$3),BA40,0)&gt;BA40,BA40,IF(AND(BA40&lt;&gt;0,OR(AY40&lt;$D$4,AND(AY40=$D$4,AZ40&lt;$D$3))),BA40/($D$4+($D$3-1)/12-(AY40+(AZ40-1)/12)),0)+IF(AND(AY40=$D$4,AZ40=$D$3),BA40,0))</f>
        <v>0.23762376237624191</v>
      </c>
      <c r="BC40" s="9" t="s">
        <v>276</v>
      </c>
      <c r="BD40" s="10">
        <v>143</v>
      </c>
      <c r="BE40" s="10">
        <v>1998</v>
      </c>
      <c r="BF40" s="10">
        <v>3</v>
      </c>
      <c r="BG40" s="10">
        <f>$K$4</f>
        <v>2</v>
      </c>
      <c r="BH40" s="13">
        <f>IF(IF(AND(BG40&lt;&gt;0,OR(BE40&lt;$D$4,AND(BE40=$D$4,BF40&lt;$D$3))),BG40/($D$4+($D$3-1)/12-(BE40+(BF40-1)/12)),0)+IF(AND(BE40=$D$4,BF40=$D$3),BG40,0)&gt;BG40,BG40,IF(AND(BG40&lt;&gt;0,OR(BE40&lt;$D$4,AND(BE40=$D$4,BF40&lt;$D$3))),BG40/($D$4+($D$3-1)/12-(BE40+(BF40-1)/12)),0)+IF(AND(BE40=$D$4,BF40=$D$3),BG40,0))</f>
        <v>0.2307692307692348</v>
      </c>
      <c r="BI40" s="9" t="s">
        <v>275</v>
      </c>
      <c r="BJ40" s="10">
        <v>142</v>
      </c>
      <c r="BK40" s="10">
        <v>1998</v>
      </c>
      <c r="BL40" s="10">
        <v>3</v>
      </c>
      <c r="BM40" s="10">
        <f>$K$4</f>
        <v>2</v>
      </c>
      <c r="BN40" s="13">
        <f>IF(IF(AND(BM40&lt;&gt;0,OR(BK40&lt;$D$4,AND(BK40=$D$4,BL40&lt;$D$3))),BM40/($D$4+($D$3-1)/12-(BK40+(BL40-1)/12)),0)+IF(AND(BK40=$D$4,BL40=$D$3),BM40,0)&gt;BM40,BM40,IF(AND(BM40&lt;&gt;0,OR(BK40&lt;$D$4,AND(BK40=$D$4,BL40&lt;$D$3))),BM40/($D$4+($D$3-1)/12-(BK40+(BL40-1)/12)),0)+IF(AND(BK40=$D$4,BL40=$D$3),BM40,0))</f>
        <v>0.2307692307692348</v>
      </c>
      <c r="BO40" s="9" t="s">
        <v>262</v>
      </c>
      <c r="BP40" s="10">
        <v>138</v>
      </c>
      <c r="BQ40" s="10">
        <v>1997</v>
      </c>
      <c r="BR40" s="10">
        <v>11</v>
      </c>
      <c r="BS40" s="10">
        <f>$K$4</f>
        <v>2</v>
      </c>
      <c r="BT40" s="13">
        <f>IF(IF(AND(BS40&lt;&gt;0,OR(BQ40&lt;$D$4,AND(BQ40=$D$4,BR40&lt;$D$3))),BS40/($D$4+($D$3-1)/12-(BQ40+(BR40-1)/12)),0)+IF(AND(BQ40=$D$4,BR40=$D$3),BS40,0)&gt;BS40,BS40,IF(AND(BS40&lt;&gt;0,OR(BQ40&lt;$D$4,AND(BQ40=$D$4,BR40&lt;$D$3))),BS40/($D$4+($D$3-1)/12-(BQ40+(BR40-1)/12)),0)+IF(AND(BQ40=$D$4,BR40=$D$3),BS40,0))</f>
        <v>0.2222222222222222</v>
      </c>
      <c r="CR40" s="13">
        <f>IF(IF(AND(CQ40&lt;&gt;0,OR(CO40&lt;$D$4,AND(CO40=$D$4,CP40&lt;$D$3))),CQ40/($D$4+($D$3-1)/12-(CO40+(CP40-1)/12)),0)+IF(AND(CO40=$D$4,CP40=$D$3),CQ40,0)&gt;CQ40,CQ40,IF(AND(CQ40&lt;&gt;0,OR(CO40&lt;$D$4,AND(CO40=$D$4,CP40&lt;$D$3))),CQ40/($D$4+($D$3-1)/12-(CO40+(CP40-1)/12)),0)+IF(AND(CO40=$D$4,CP40=$D$3),CQ40,0))</f>
        <v>0</v>
      </c>
      <c r="CX40" s="13">
        <f>IF(IF(AND(CW40&lt;&gt;0,OR(CU40&lt;$D$4,AND(CU40=$D$4,CV40&lt;$D$3))),CW40/($D$4+($D$3-1)/12-(CU40+(CV40-1)/12)),0)+IF(AND(CU40=$D$4,CV40=$D$3),CW40,0)&gt;CW40,CW40,IF(AND(CW40&lt;&gt;0,OR(CU40&lt;$D$4,AND(CU40=$D$4,CV40&lt;$D$3))),CW40/($D$4+($D$3-1)/12-(CU40+(CV40-1)/12)),0)+IF(AND(CU40=$D$4,CV40=$D$3),CW40,0))</f>
        <v>0</v>
      </c>
      <c r="DD40" s="13">
        <f>IF(IF(AND(DC40&lt;&gt;0,OR(DA40&lt;$D$4,AND(DA40=$D$4,DB40&lt;$D$3))),DC40/($D$4+($D$3-1)/12-(DA40+(DB40-1)/12)),0)+IF(AND(DA40=$D$4,DB40=$D$3),DC40,0)&gt;DC40,DC40,IF(AND(DC40&lt;&gt;0,OR(DA40&lt;$D$4,AND(DA40=$D$4,DB40&lt;$D$3))),DC40/($D$4+($D$3-1)/12-(DA40+(DB40-1)/12)),0)+IF(AND(DA40=$D$4,DB40=$D$3),DC40,0))</f>
        <v>0</v>
      </c>
      <c r="DJ40" s="13">
        <f>IF(IF(AND(DI40&lt;&gt;0,OR(DG40&lt;$D$4,AND(DG40=$D$4,DH40&lt;$D$3))),DI40/($D$4+($D$3-1)/12-(DG40+(DH40-1)/12)),0)+IF(AND(DG40=$D$4,DH40=$D$3),DI40,0)&gt;DI40,DI40,IF(AND(DI40&lt;&gt;0,OR(DG40&lt;$D$4,AND(DG40=$D$4,DH40&lt;$D$3))),DI40/($D$4+($D$3-1)/12-(DG40+(DH40-1)/12)),0)+IF(AND(DG40=$D$4,DH40=$D$3),DI40,0))</f>
        <v>0</v>
      </c>
    </row>
    <row r="41" spans="1:114" ht="12.75">
      <c r="A41" t="s">
        <v>98</v>
      </c>
      <c r="C41" s="1">
        <f>C40+1</f>
        <v>31</v>
      </c>
      <c r="D41" s="3" t="s">
        <v>4</v>
      </c>
      <c r="E41" s="8" t="s">
        <v>119</v>
      </c>
      <c r="F41" s="27">
        <f>SUMIF($7:$7,"score",41:41)</f>
        <v>3.9403035560930495</v>
      </c>
      <c r="G41" s="9" t="s">
        <v>434</v>
      </c>
      <c r="H41" s="10">
        <v>428</v>
      </c>
      <c r="I41" s="10">
        <v>2004</v>
      </c>
      <c r="J41" s="10">
        <v>5</v>
      </c>
      <c r="K41" s="10">
        <f>$K$4</f>
        <v>2</v>
      </c>
      <c r="L41" s="13">
        <f>IF(IF(AND(K41&lt;&gt;0,OR(I41&lt;$D$4,AND(I41=$D$4,J41&lt;$D$3))),K41/($D$4+($D$3-1)/12-(I41+(J41-1)/12)),0)+IF(AND(I41=$D$4,J41=$D$3),K41,0)&gt;K41,K41,IF(AND(K41&lt;&gt;0,OR(I41&lt;$D$4,AND(I41=$D$4,J41&lt;$D$3))),K41/($D$4+($D$3-1)/12-(I41+(J41-1)/12)),0)+IF(AND(I41=$D$4,J41=$D$3),K41,0))</f>
        <v>0.8</v>
      </c>
      <c r="M41" s="9" t="s">
        <v>434</v>
      </c>
      <c r="N41" s="10">
        <v>427</v>
      </c>
      <c r="O41" s="10">
        <v>2004</v>
      </c>
      <c r="P41" s="10">
        <v>5</v>
      </c>
      <c r="Q41" s="10">
        <f>$S$4</f>
        <v>1</v>
      </c>
      <c r="R41" s="13">
        <f>IF(IF(AND(Q41&lt;&gt;0,OR(O41&lt;$D$4,AND(O41=$D$4,P41&lt;$D$3))),Q41/($D$4+($D$3-1)/12-(O41+(P41-1)/12)),0)+IF(AND(O41=$D$4,P41=$D$3),Q41,0)&gt;Q41,Q41,IF(AND(Q41&lt;&gt;0,OR(O41&lt;$D$4,AND(O41=$D$4,P41&lt;$D$3))),Q41/($D$4+($D$3-1)/12-(O41+(P41-1)/12)),0)+IF(AND(O41=$D$4,P41=$D$3),Q41,0))</f>
        <v>0.4</v>
      </c>
      <c r="S41" s="9" t="s">
        <v>195</v>
      </c>
      <c r="T41" s="10">
        <v>398</v>
      </c>
      <c r="U41" s="10">
        <v>2003</v>
      </c>
      <c r="V41" s="10">
        <v>9</v>
      </c>
      <c r="W41" s="10">
        <f>$M$4</f>
        <v>1</v>
      </c>
      <c r="X41" s="13">
        <f>IF(IF(AND(W41&lt;&gt;0,OR(U41&lt;$D$4,AND(U41=$D$4,V41&lt;$D$3))),W41/($D$4+($D$3-1)/12-(U41+(V41-1)/12)),0)+IF(AND(U41=$D$4,V41=$D$3),W41,0)&gt;W41,W41,IF(AND(W41&lt;&gt;0,OR(U41&lt;$D$4,AND(U41=$D$4,V41&lt;$D$3))),W41/($D$4+($D$3-1)/12-(U41+(V41-1)/12)),0)+IF(AND(U41=$D$4,V41=$D$3),W41,0))</f>
        <v>0.31578947368422566</v>
      </c>
      <c r="Y41" s="9" t="s">
        <v>382</v>
      </c>
      <c r="Z41" s="10">
        <v>327</v>
      </c>
      <c r="AA41" s="10">
        <v>2002</v>
      </c>
      <c r="AB41" s="10">
        <v>5</v>
      </c>
      <c r="AC41" s="10">
        <f>$U$4</f>
        <v>3</v>
      </c>
      <c r="AD41" s="13">
        <f>IF(IF(AND(AC41&lt;&gt;0,OR(AA41&lt;$D$4,AND(AA41=$D$4,AB41&lt;$D$3))),AC41/($D$4+($D$3-1)/12-(AA41+(AB41-1)/12)),0)+IF(AND(AA41=$D$4,AB41=$D$3),AC41,0)&gt;AC41,AC41,IF(AND(AC41&lt;&gt;0,OR(AA41&lt;$D$4,AND(AA41=$D$4,AB41&lt;$D$3))),AC41/($D$4+($D$3-1)/12-(AA41+(AB41-1)/12)),0)+IF(AND(AA41=$D$4,AB41=$D$3),AC41,0))</f>
        <v>0.6666666666666666</v>
      </c>
      <c r="AE41" s="9" t="s">
        <v>287</v>
      </c>
      <c r="AF41" s="10">
        <v>297</v>
      </c>
      <c r="AG41" s="10">
        <v>2001</v>
      </c>
      <c r="AH41" s="10">
        <v>8</v>
      </c>
      <c r="AI41" s="10">
        <f>$G$4</f>
        <v>3</v>
      </c>
      <c r="AJ41" s="13">
        <f>IF(IF(AND(AI41&lt;&gt;0,OR(AG41&lt;$D$4,AND(AG41=$D$4,AH41&lt;$D$3))),AI41/($D$4+($D$3-1)/12-(AG41+(AH41-1)/12)),0)+IF(AND(AG41=$D$4,AH41=$D$3),AI41,0)&gt;AI41,AI41,IF(AND(AI41&lt;&gt;0,OR(AG41&lt;$D$4,AND(AG41=$D$4,AH41&lt;$D$3))),AI41/($D$4+($D$3-1)/12-(AG41+(AH41-1)/12)),0)+IF(AND(AG41=$D$4,AH41=$D$3),AI41,0))</f>
        <v>0.5714285714285714</v>
      </c>
      <c r="AK41" s="9" t="s">
        <v>266</v>
      </c>
      <c r="AL41" s="10">
        <v>233</v>
      </c>
      <c r="AM41" s="10">
        <v>2000</v>
      </c>
      <c r="AN41" s="10">
        <v>5</v>
      </c>
      <c r="AO41" s="10">
        <f>$G$4</f>
        <v>3</v>
      </c>
      <c r="AP41" s="13">
        <f>IF(IF(AND(AO41&lt;&gt;0,OR(AM41&lt;$D$4,AND(AM41=$D$4,AN41&lt;$D$3))),AO41/($D$4+($D$3-1)/12-(AM41+(AN41-1)/12)),0)+IF(AND(AM41=$D$4,AN41=$D$3),AO41,0)&gt;AO41,AO41,IF(AND(AO41&lt;&gt;0,OR(AM41&lt;$D$4,AND(AM41=$D$4,AN41&lt;$D$3))),AO41/($D$4+($D$3-1)/12-(AM41+(AN41-1)/12)),0)+IF(AND(AM41=$D$4,AN41=$D$3),AO41,0))</f>
        <v>0.46153846153846156</v>
      </c>
      <c r="AQ41" s="9" t="s">
        <v>213</v>
      </c>
      <c r="AR41" s="10">
        <v>192</v>
      </c>
      <c r="AS41" s="10">
        <v>1999</v>
      </c>
      <c r="AT41" s="10">
        <v>7</v>
      </c>
      <c r="AU41" s="10">
        <f>$G$4</f>
        <v>3</v>
      </c>
      <c r="AV41" s="13">
        <f>IF(IF(AND(AU41&lt;&gt;0,OR(AS41&lt;$D$4,AND(AS41=$D$4,AT41&lt;$D$3))),AU41/($D$4+($D$3-1)/12-(AS41+(AT41-1)/12)),0)+IF(AND(AS41=$D$4,AT41=$D$3),AU41,0)&gt;AU41,AU41,IF(AND(AU41&lt;&gt;0,OR(AS41&lt;$D$4,AND(AS41=$D$4,AT41&lt;$D$3))),AU41/($D$4+($D$3-1)/12-(AS41+(AT41-1)/12)),0)+IF(AND(AS41=$D$4,AT41=$D$3),AU41,0))</f>
        <v>0.40909090909091333</v>
      </c>
      <c r="AW41" s="9" t="s">
        <v>266</v>
      </c>
      <c r="AX41" s="10">
        <v>122</v>
      </c>
      <c r="AY41" s="10">
        <v>1997</v>
      </c>
      <c r="AZ41" s="10">
        <v>5</v>
      </c>
      <c r="BA41" s="10">
        <f>$G$4</f>
        <v>3</v>
      </c>
      <c r="BB41" s="13">
        <f>IF(IF(AND(BA41&lt;&gt;0,OR(AY41&lt;$D$4,AND(AY41=$D$4,AZ41&lt;$D$3))),BA41/($D$4+($D$3-1)/12-(AY41+(AZ41-1)/12)),0)+IF(AND(AY41=$D$4,AZ41=$D$3),BA41,0)&gt;BA41,BA41,IF(AND(BA41&lt;&gt;0,OR(AY41&lt;$D$4,AND(AY41=$D$4,AZ41&lt;$D$3))),BA41/($D$4+($D$3-1)/12-(AY41+(AZ41-1)/12)),0)+IF(AND(AY41=$D$4,AZ41=$D$3),BA41,0))</f>
        <v>0.3157894736842105</v>
      </c>
      <c r="BH41" s="13">
        <f>IF(IF(AND(BG41&lt;&gt;0,OR(BE41&lt;$D$4,AND(BE41=$D$4,BF41&lt;$D$3))),BG41/($D$4+($D$3-1)/12-(BE41+(BF41-1)/12)),0)+IF(AND(BE41=$D$4,BF41=$D$3),BG41,0)&gt;BG41,BG41,IF(AND(BG41&lt;&gt;0,OR(BE41&lt;$D$4,AND(BE41=$D$4,BF41&lt;$D$3))),BG41/($D$4+($D$3-1)/12-(BE41+(BF41-1)/12)),0)+IF(AND(BE41=$D$4,BF41=$D$3),BG41,0))</f>
        <v>0</v>
      </c>
      <c r="BN41" s="13">
        <f>IF(IF(AND(BM41&lt;&gt;0,OR(BK41&lt;$D$4,AND(BK41=$D$4,BL41&lt;$D$3))),BM41/($D$4+($D$3-1)/12-(BK41+(BL41-1)/12)),0)+IF(AND(BK41=$D$4,BL41=$D$3),BM41,0)&gt;BM41,BM41,IF(AND(BM41&lt;&gt;0,OR(BK41&lt;$D$4,AND(BK41=$D$4,BL41&lt;$D$3))),BM41/($D$4+($D$3-1)/12-(BK41+(BL41-1)/12)),0)+IF(AND(BK41=$D$4,BL41=$D$3),BM41,0))</f>
        <v>0</v>
      </c>
      <c r="BT41" s="13">
        <f>IF(IF(AND(BS41&lt;&gt;0,OR(BQ41&lt;$D$4,AND(BQ41=$D$4,BR41&lt;$D$3))),BS41/($D$4+($D$3-1)/12-(BQ41+(BR41-1)/12)),0)+IF(AND(BQ41=$D$4,BR41=$D$3),BS41,0)&gt;BS41,BS41,IF(AND(BS41&lt;&gt;0,OR(BQ41&lt;$D$4,AND(BQ41=$D$4,BR41&lt;$D$3))),BS41/($D$4+($D$3-1)/12-(BQ41+(BR41-1)/12)),0)+IF(AND(BQ41=$D$4,BR41=$D$3),BS41,0))</f>
        <v>0</v>
      </c>
      <c r="BZ41" s="13">
        <f>IF(IF(AND(BY41&lt;&gt;0,OR(BW41&lt;$D$4,AND(BW41=$D$4,BX41&lt;$D$3))),BY41/($D$4+($D$3-1)/12-(BW41+(BX41-1)/12)),0)+IF(AND(BW41=$D$4,BX41=$D$3),BY41,0)&gt;BY41,BY41,IF(AND(BY41&lt;&gt;0,OR(BW41&lt;$D$4,AND(BW41=$D$4,BX41&lt;$D$3))),BY41/($D$4+($D$3-1)/12-(BW41+(BX41-1)/12)),0)+IF(AND(BW41=$D$4,BX41=$D$3),BY41,0))</f>
        <v>0</v>
      </c>
      <c r="CF41" s="13">
        <f>IF(IF(AND(CE41&lt;&gt;0,OR(CC41&lt;$D$4,AND(CC41=$D$4,CD41&lt;$D$3))),CE41/($D$4+($D$3-1)/12-(CC41+(CD41-1)/12)),0)+IF(AND(CC41=$D$4,CD41=$D$3),CE41,0)&gt;CE41,CE41,IF(AND(CE41&lt;&gt;0,OR(CC41&lt;$D$4,AND(CC41=$D$4,CD41&lt;$D$3))),CE41/($D$4+($D$3-1)/12-(CC41+(CD41-1)/12)),0)+IF(AND(CC41=$D$4,CD41=$D$3),CE41,0))</f>
        <v>0</v>
      </c>
      <c r="CL41" s="13">
        <f>IF(IF(AND(CK41&lt;&gt;0,OR(CI41&lt;$D$4,AND(CI41=$D$4,CJ41&lt;$D$3))),CK41/($D$4+($D$3-1)/12-(CI41+(CJ41-1)/12)),0)+IF(AND(CI41=$D$4,CJ41=$D$3),CK41,0)&gt;CK41,CK41,IF(AND(CK41&lt;&gt;0,OR(CI41&lt;$D$4,AND(CI41=$D$4,CJ41&lt;$D$3))),CK41/($D$4+($D$3-1)/12-(CI41+(CJ41-1)/12)),0)+IF(AND(CI41=$D$4,CJ41=$D$3),CK41,0))</f>
        <v>0</v>
      </c>
      <c r="CR41" s="13">
        <f>IF(IF(AND(CQ41&lt;&gt;0,OR(CO41&lt;$D$4,AND(CO41=$D$4,CP41&lt;$D$3))),CQ41/($D$4+($D$3-1)/12-(CO41+(CP41-1)/12)),0)+IF(AND(CO41=$D$4,CP41=$D$3),CQ41,0)&gt;CQ41,CQ41,IF(AND(CQ41&lt;&gt;0,OR(CO41&lt;$D$4,AND(CO41=$D$4,CP41&lt;$D$3))),CQ41/($D$4+($D$3-1)/12-(CO41+(CP41-1)/12)),0)+IF(AND(CO41=$D$4,CP41=$D$3),CQ41,0))</f>
        <v>0</v>
      </c>
      <c r="CX41" s="13">
        <f>IF(IF(AND(CW41&lt;&gt;0,OR(CU41&lt;$D$4,AND(CU41=$D$4,CV41&lt;$D$3))),CW41/($D$4+($D$3-1)/12-(CU41+(CV41-1)/12)),0)+IF(AND(CU41=$D$4,CV41=$D$3),CW41,0)&gt;CW41,CW41,IF(AND(CW41&lt;&gt;0,OR(CU41&lt;$D$4,AND(CU41=$D$4,CV41&lt;$D$3))),CW41/($D$4+($D$3-1)/12-(CU41+(CV41-1)/12)),0)+IF(AND(CU41=$D$4,CV41=$D$3),CW41,0))</f>
        <v>0</v>
      </c>
      <c r="DD41" s="13">
        <f>IF(IF(AND(DC41&lt;&gt;0,OR(DA41&lt;$D$4,AND(DA41=$D$4,DB41&lt;$D$3))),DC41/($D$4+($D$3-1)/12-(DA41+(DB41-1)/12)),0)+IF(AND(DA41=$D$4,DB41=$D$3),DC41,0)&gt;DC41,DC41,IF(AND(DC41&lt;&gt;0,OR(DA41&lt;$D$4,AND(DA41=$D$4,DB41&lt;$D$3))),DC41/($D$4+($D$3-1)/12-(DA41+(DB41-1)/12)),0)+IF(AND(DA41=$D$4,DB41=$D$3),DC41,0))</f>
        <v>0</v>
      </c>
      <c r="DJ41" s="13">
        <f>IF(IF(AND(DI41&lt;&gt;0,OR(DG41&lt;$D$4,AND(DG41=$D$4,DH41&lt;$D$3))),DI41/($D$4+($D$3-1)/12-(DG41+(DH41-1)/12)),0)+IF(AND(DG41=$D$4,DH41=$D$3),DI41,0)&gt;DI41,DI41,IF(AND(DI41&lt;&gt;0,OR(DG41&lt;$D$4,AND(DG41=$D$4,DH41&lt;$D$3))),DI41/($D$4+($D$3-1)/12-(DG41+(DH41-1)/12)),0)+IF(AND(DG41=$D$4,DH41=$D$3),DI41,0))</f>
        <v>0</v>
      </c>
    </row>
    <row r="42" spans="1:114" ht="12.75">
      <c r="A42" t="s">
        <v>126</v>
      </c>
      <c r="C42" s="1">
        <f>C41+1</f>
        <v>32</v>
      </c>
      <c r="D42" s="3" t="s">
        <v>3</v>
      </c>
      <c r="E42" s="8" t="s">
        <v>129</v>
      </c>
      <c r="F42" s="27">
        <f>SUMIF($7:$7,"score",42:42)</f>
        <v>3.83853054137446</v>
      </c>
      <c r="G42" s="9" t="s">
        <v>433</v>
      </c>
      <c r="H42" s="10">
        <v>426</v>
      </c>
      <c r="I42" s="10">
        <v>2004</v>
      </c>
      <c r="J42" s="10">
        <v>4</v>
      </c>
      <c r="K42" s="10">
        <f>$H$4</f>
        <v>3</v>
      </c>
      <c r="L42" s="13">
        <f>IF(IF(AND(K42&lt;&gt;0,OR(I42&lt;$D$4,AND(I42=$D$4,J42&lt;$D$3))),K42/($D$4+($D$3-1)/12-(I42+(J42-1)/12)),0)+IF(AND(I42=$D$4,J42=$D$3),K42,0)&gt;K42,K42,IF(AND(K42&lt;&gt;0,OR(I42&lt;$D$4,AND(I42=$D$4,J42&lt;$D$3))),K42/($D$4+($D$3-1)/12-(I42+(J42-1)/12)),0)+IF(AND(I42=$D$4,J42=$D$3),K42,0))</f>
        <v>1.1612903225806792</v>
      </c>
      <c r="M42" s="9" t="s">
        <v>416</v>
      </c>
      <c r="N42" s="10">
        <v>384</v>
      </c>
      <c r="O42" s="10">
        <v>2003</v>
      </c>
      <c r="P42" s="10">
        <v>7</v>
      </c>
      <c r="Q42" s="10">
        <f>$G$4</f>
        <v>3</v>
      </c>
      <c r="R42" s="13">
        <f>IF(IF(AND(Q42&lt;&gt;0,OR(O42&lt;$D$4,AND(O42=$D$4,P42&lt;$D$3))),Q42/($D$4+($D$3-1)/12-(O42+(P42-1)/12)),0)+IF(AND(O42=$D$4,P42=$D$3),Q42,0)&gt;Q42,Q42,IF(AND(Q42&lt;&gt;0,OR(O42&lt;$D$4,AND(O42=$D$4,P42&lt;$D$3))),Q42/($D$4+($D$3-1)/12-(O42+(P42-1)/12)),0)+IF(AND(O42=$D$4,P42=$D$3),Q42,0))</f>
        <v>0.9000000000000205</v>
      </c>
      <c r="S42" s="9" t="s">
        <v>284</v>
      </c>
      <c r="T42" s="10">
        <v>288</v>
      </c>
      <c r="U42" s="10">
        <v>2001</v>
      </c>
      <c r="V42" s="10">
        <v>6</v>
      </c>
      <c r="W42" s="10">
        <f>$P$4</f>
        <v>2</v>
      </c>
      <c r="X42" s="13">
        <f>IF(IF(AND(W42&lt;&gt;0,OR(U42&lt;$D$4,AND(U42=$D$4,V42&lt;$D$3))),W42/($D$4+($D$3-1)/12-(U42+(V42-1)/12)),0)+IF(AND(U42=$D$4,V42=$D$3),W42,0)&gt;W42,W42,IF(AND(W42&lt;&gt;0,OR(U42&lt;$D$4,AND(U42=$D$4,V42&lt;$D$3))),W42/($D$4+($D$3-1)/12-(U42+(V42-1)/12)),0)+IF(AND(U42=$D$4,V42=$D$3),W42,0))</f>
        <v>0.3692307692307796</v>
      </c>
      <c r="Y42" s="9" t="s">
        <v>284</v>
      </c>
      <c r="Z42" s="10">
        <v>272</v>
      </c>
      <c r="AA42" s="10">
        <v>2001</v>
      </c>
      <c r="AB42" s="10">
        <v>3</v>
      </c>
      <c r="AC42" s="10">
        <f>$P$4</f>
        <v>2</v>
      </c>
      <c r="AD42" s="13">
        <f>IF(IF(AND(AC42&lt;&gt;0,OR(AA42&lt;$D$4,AND(AA42=$D$4,AB42&lt;$D$3))),AC42/($D$4+($D$3-1)/12-(AA42+(AB42-1)/12)),0)+IF(AND(AA42=$D$4,AB42=$D$3),AC42,0)&gt;AC42,AC42,IF(AND(AC42&lt;&gt;0,OR(AA42&lt;$D$4,AND(AA42=$D$4,AB42&lt;$D$3))),AC42/($D$4+($D$3-1)/12-(AA42+(AB42-1)/12)),0)+IF(AND(AA42=$D$4,AB42=$D$3),AC42,0))</f>
        <v>0.3529411764705977</v>
      </c>
      <c r="AE42" s="9" t="s">
        <v>325</v>
      </c>
      <c r="AF42" s="10">
        <v>255</v>
      </c>
      <c r="AG42" s="10">
        <v>2000</v>
      </c>
      <c r="AH42" s="10">
        <v>10</v>
      </c>
      <c r="AI42" s="10">
        <f>$O$4</f>
        <v>0</v>
      </c>
      <c r="AJ42" s="13">
        <f>IF(IF(AND(AI42&lt;&gt;0,OR(AG42&lt;$D$4,AND(AG42=$D$4,AH42&lt;$D$3))),AI42/($D$4+($D$3-1)/12-(AG42+(AH42-1)/12)),0)+IF(AND(AG42=$D$4,AH42=$D$3),AI42,0)&gt;AI42,AI42,IF(AND(AI42&lt;&gt;0,OR(AG42&lt;$D$4,AND(AG42=$D$4,AH42&lt;$D$3))),AI42/($D$4+($D$3-1)/12-(AG42+(AH42-1)/12)),0)+IF(AND(AG42=$D$4,AH42=$D$3),AI42,0))</f>
        <v>0</v>
      </c>
      <c r="AK42" s="9" t="s">
        <v>300</v>
      </c>
      <c r="AL42" s="10">
        <v>208</v>
      </c>
      <c r="AM42" s="10">
        <v>1999</v>
      </c>
      <c r="AN42" s="10">
        <v>12</v>
      </c>
      <c r="AO42" s="10">
        <f>$G$4</f>
        <v>3</v>
      </c>
      <c r="AP42" s="13">
        <f>IF(IF(AND(AO42&lt;&gt;0,OR(AM42&lt;$D$4,AND(AM42=$D$4,AN42&lt;$D$3))),AO42/($D$4+($D$3-1)/12-(AM42+(AN42-1)/12)),0)+IF(AND(AM42=$D$4,AN42=$D$3),AO42,0)&gt;AO42,AO42,IF(AND(AO42&lt;&gt;0,OR(AM42&lt;$D$4,AND(AM42=$D$4,AN42&lt;$D$3))),AO42/($D$4+($D$3-1)/12-(AM42+(AN42-1)/12)),0)+IF(AND(AM42=$D$4,AN42=$D$3),AO42,0))</f>
        <v>0.43373493975904565</v>
      </c>
      <c r="AQ42" s="9" t="s">
        <v>270</v>
      </c>
      <c r="AR42" s="10">
        <v>136</v>
      </c>
      <c r="AS42" s="10">
        <v>1997</v>
      </c>
      <c r="AT42" s="10">
        <v>11</v>
      </c>
      <c r="AU42" s="10">
        <f>$G$4</f>
        <v>3</v>
      </c>
      <c r="AV42" s="13">
        <f>IF(IF(AND(AU42&lt;&gt;0,OR(AS42&lt;$D$4,AND(AS42=$D$4,AT42&lt;$D$3))),AU42/($D$4+($D$3-1)/12-(AS42+(AT42-1)/12)),0)+IF(AND(AS42=$D$4,AT42=$D$3),AU42,0)&gt;AU42,AU42,IF(AND(AU42&lt;&gt;0,OR(AS42&lt;$D$4,AND(AS42=$D$4,AT42&lt;$D$3))),AU42/($D$4+($D$3-1)/12-(AS42+(AT42-1)/12)),0)+IF(AND(AS42=$D$4,AT42=$D$3),AU42,0))</f>
        <v>0.3333333333333333</v>
      </c>
      <c r="AW42" s="9" t="s">
        <v>254</v>
      </c>
      <c r="AX42" s="10">
        <v>94</v>
      </c>
      <c r="AY42" s="10">
        <v>1996</v>
      </c>
      <c r="AZ42" s="10">
        <v>6</v>
      </c>
      <c r="BA42" s="10">
        <f>$G$4</f>
        <v>3</v>
      </c>
      <c r="BB42" s="13">
        <f>IF(IF(AND(BA42&lt;&gt;0,OR(AY42&lt;$D$4,AND(AY42=$D$4,AZ42&lt;$D$3))),BA42/($D$4+($D$3-1)/12-(AY42+(AZ42-1)/12)),0)+IF(AND(AY42=$D$4,AZ42=$D$3),BA42,0)&gt;BA42,BA42,IF(AND(BA42&lt;&gt;0,OR(AY42&lt;$D$4,AND(AY42=$D$4,AZ42&lt;$D$3))),BA42/($D$4+($D$3-1)/12-(AY42+(AZ42-1)/12)),0)+IF(AND(AY42=$D$4,AZ42=$D$3),BA42,0))</f>
        <v>0.2880000000000042</v>
      </c>
      <c r="BT42" s="13">
        <f>IF(IF(AND(BS42&lt;&gt;0,OR(BQ42&lt;$D$4,AND(BQ42=$D$4,BR42&lt;$D$3))),BS42/($D$4+($D$3-1)/12-(BQ42+(BR42-1)/12)),0)+IF(AND(BQ42=$D$4,BR42=$D$3),BS42,0)&gt;BS42,BS42,IF(AND(BS42&lt;&gt;0,OR(BQ42&lt;$D$4,AND(BQ42=$D$4,BR42&lt;$D$3))),BS42/($D$4+($D$3-1)/12-(BQ42+(BR42-1)/12)),0)+IF(AND(BQ42=$D$4,BR42=$D$3),BS42,0))</f>
        <v>0</v>
      </c>
      <c r="BZ42" s="13">
        <f>IF(IF(AND(BY42&lt;&gt;0,OR(BW42&lt;$D$4,AND(BW42=$D$4,BX42&lt;$D$3))),BY42/($D$4+($D$3-1)/12-(BW42+(BX42-1)/12)),0)+IF(AND(BW42=$D$4,BX42=$D$3),BY42,0)&gt;BY42,BY42,IF(AND(BY42&lt;&gt;0,OR(BW42&lt;$D$4,AND(BW42=$D$4,BX42&lt;$D$3))),BY42/($D$4+($D$3-1)/12-(BW42+(BX42-1)/12)),0)+IF(AND(BW42=$D$4,BX42=$D$3),BY42,0))</f>
        <v>0</v>
      </c>
      <c r="CF42" s="13">
        <f>IF(IF(AND(CE42&lt;&gt;0,OR(CC42&lt;$D$4,AND(CC42=$D$4,CD42&lt;$D$3))),CE42/($D$4+($D$3-1)/12-(CC42+(CD42-1)/12)),0)+IF(AND(CC42=$D$4,CD42=$D$3),CE42,0)&gt;CE42,CE42,IF(AND(CE42&lt;&gt;0,OR(CC42&lt;$D$4,AND(CC42=$D$4,CD42&lt;$D$3))),CE42/($D$4+($D$3-1)/12-(CC42+(CD42-1)/12)),0)+IF(AND(CC42=$D$4,CD42=$D$3),CE42,0))</f>
        <v>0</v>
      </c>
      <c r="CL42" s="13">
        <f>IF(IF(AND(CK42&lt;&gt;0,OR(CI42&lt;$D$4,AND(CI42=$D$4,CJ42&lt;$D$3))),CK42/($D$4+($D$3-1)/12-(CI42+(CJ42-1)/12)),0)+IF(AND(CI42=$D$4,CJ42=$D$3),CK42,0)&gt;CK42,CK42,IF(AND(CK42&lt;&gt;0,OR(CI42&lt;$D$4,AND(CI42=$D$4,CJ42&lt;$D$3))),CK42/($D$4+($D$3-1)/12-(CI42+(CJ42-1)/12)),0)+IF(AND(CI42=$D$4,CJ42=$D$3),CK42,0))</f>
        <v>0</v>
      </c>
      <c r="CR42" s="13">
        <f>IF(IF(AND(CQ42&lt;&gt;0,OR(CO42&lt;$D$4,AND(CO42=$D$4,CP42&lt;$D$3))),CQ42/($D$4+($D$3-1)/12-(CO42+(CP42-1)/12)),0)+IF(AND(CO42=$D$4,CP42=$D$3),CQ42,0)&gt;CQ42,CQ42,IF(AND(CQ42&lt;&gt;0,OR(CO42&lt;$D$4,AND(CO42=$D$4,CP42&lt;$D$3))),CQ42/($D$4+($D$3-1)/12-(CO42+(CP42-1)/12)),0)+IF(AND(CO42=$D$4,CP42=$D$3),CQ42,0))</f>
        <v>0</v>
      </c>
      <c r="CX42" s="13">
        <f>IF(IF(AND(CW42&lt;&gt;0,OR(CU42&lt;$D$4,AND(CU42=$D$4,CV42&lt;$D$3))),CW42/($D$4+($D$3-1)/12-(CU42+(CV42-1)/12)),0)+IF(AND(CU42=$D$4,CV42=$D$3),CW42,0)&gt;CW42,CW42,IF(AND(CW42&lt;&gt;0,OR(CU42&lt;$D$4,AND(CU42=$D$4,CV42&lt;$D$3))),CW42/($D$4+($D$3-1)/12-(CU42+(CV42-1)/12)),0)+IF(AND(CU42=$D$4,CV42=$D$3),CW42,0))</f>
        <v>0</v>
      </c>
      <c r="DD42" s="13">
        <f>IF(IF(AND(DC42&lt;&gt;0,OR(DA42&lt;$D$4,AND(DA42=$D$4,DB42&lt;$D$3))),DC42/($D$4+($D$3-1)/12-(DA42+(DB42-1)/12)),0)+IF(AND(DA42=$D$4,DB42=$D$3),DC42,0)&gt;DC42,DC42,IF(AND(DC42&lt;&gt;0,OR(DA42&lt;$D$4,AND(DA42=$D$4,DB42&lt;$D$3))),DC42/($D$4+($D$3-1)/12-(DA42+(DB42-1)/12)),0)+IF(AND(DA42=$D$4,DB42=$D$3),DC42,0))</f>
        <v>0</v>
      </c>
      <c r="DJ42" s="13">
        <f>IF(IF(AND(DI42&lt;&gt;0,OR(DG42&lt;$D$4,AND(DG42=$D$4,DH42&lt;$D$3))),DI42/($D$4+($D$3-1)/12-(DG42+(DH42-1)/12)),0)+IF(AND(DG42=$D$4,DH42=$D$3),DI42,0)&gt;DI42,DI42,IF(AND(DI42&lt;&gt;0,OR(DG42&lt;$D$4,AND(DG42=$D$4,DH42&lt;$D$3))),DI42/($D$4+($D$3-1)/12-(DG42+(DH42-1)/12)),0)+IF(AND(DG42=$D$4,DH42=$D$3),DI42,0))</f>
        <v>0</v>
      </c>
    </row>
    <row r="43" spans="1:114" ht="12.75">
      <c r="A43" t="s">
        <v>68</v>
      </c>
      <c r="C43" s="1">
        <f>C42+1</f>
        <v>33</v>
      </c>
      <c r="D43" s="3" t="s">
        <v>2</v>
      </c>
      <c r="E43" s="4" t="s">
        <v>87</v>
      </c>
      <c r="F43" s="27">
        <f>SUMIF($7:$7,"score",43:43)</f>
        <v>3.757565411265507</v>
      </c>
      <c r="G43" s="9" t="s">
        <v>415</v>
      </c>
      <c r="H43" s="10">
        <v>380</v>
      </c>
      <c r="I43" s="10">
        <v>2003</v>
      </c>
      <c r="J43" s="10">
        <v>6</v>
      </c>
      <c r="K43" s="10">
        <f>$G$4</f>
        <v>3</v>
      </c>
      <c r="L43" s="13">
        <f>IF(IF(AND(K43&lt;&gt;0,OR(I43&lt;$D$4,AND(I43=$D$4,J43&lt;$D$3))),K43/($D$4+($D$3-1)/12-(I43+(J43-1)/12)),0)+IF(AND(I43=$D$4,J43=$D$3),K43,0)&gt;K43,K43,IF(AND(K43&lt;&gt;0,OR(I43&lt;$D$4,AND(I43=$D$4,J43&lt;$D$3))),K43/($D$4+($D$3-1)/12-(I43+(J43-1)/12)),0)+IF(AND(I43=$D$4,J43=$D$3),K43,0))</f>
        <v>0.8780487804878438</v>
      </c>
      <c r="M43" s="9" t="s">
        <v>367</v>
      </c>
      <c r="N43" s="10">
        <v>307</v>
      </c>
      <c r="O43" s="10">
        <v>2001</v>
      </c>
      <c r="P43" s="10">
        <v>10</v>
      </c>
      <c r="Q43" s="10">
        <f>$G$4</f>
        <v>3</v>
      </c>
      <c r="R43" s="13">
        <f>IF(IF(AND(Q43&lt;&gt;0,OR(O43&lt;$D$4,AND(O43=$D$4,P43&lt;$D$3))),Q43/($D$4+($D$3-1)/12-(O43+(P43-1)/12)),0)+IF(AND(O43=$D$4,P43=$D$3),Q43,0)&gt;Q43,Q43,IF(AND(Q43&lt;&gt;0,OR(O43&lt;$D$4,AND(O43=$D$4,P43&lt;$D$3))),Q43/($D$4+($D$3-1)/12-(O43+(P43-1)/12)),0)+IF(AND(O43=$D$4,P43=$D$3),Q43,0))</f>
        <v>0.5901639344262383</v>
      </c>
      <c r="S43" s="9" t="s">
        <v>366</v>
      </c>
      <c r="T43" s="10">
        <v>302</v>
      </c>
      <c r="U43" s="10">
        <v>2001</v>
      </c>
      <c r="V43" s="10">
        <v>9</v>
      </c>
      <c r="W43" s="10">
        <f>$H$4</f>
        <v>3</v>
      </c>
      <c r="X43" s="13">
        <f>IF(IF(AND(W43&lt;&gt;0,OR(U43&lt;$D$4,AND(U43=$D$4,V43&lt;$D$3))),W43/($D$4+($D$3-1)/12-(U43+(V43-1)/12)),0)+IF(AND(U43=$D$4,V43=$D$3),W43,0)&gt;W43,W43,IF(AND(W43&lt;&gt;0,OR(U43&lt;$D$4,AND(U43=$D$4,V43&lt;$D$3))),W43/($D$4+($D$3-1)/12-(U43+(V43-1)/12)),0)+IF(AND(U43=$D$4,V43=$D$3),W43,0))</f>
        <v>0.5806451612903396</v>
      </c>
      <c r="Y43" s="9" t="s">
        <v>312</v>
      </c>
      <c r="Z43" s="10">
        <v>238</v>
      </c>
      <c r="AA43" s="10">
        <v>2000</v>
      </c>
      <c r="AB43" s="10">
        <v>7</v>
      </c>
      <c r="AC43" s="10">
        <f>$G$4</f>
        <v>3</v>
      </c>
      <c r="AD43" s="13">
        <f>IF(IF(AND(AC43&lt;&gt;0,OR(AA43&lt;$D$4,AND(AA43=$D$4,AB43&lt;$D$3))),AC43/($D$4+($D$3-1)/12-(AA43+(AB43-1)/12)),0)+IF(AND(AA43=$D$4,AB43=$D$3),AC43,0)&gt;AC43,AC43,IF(AND(AC43&lt;&gt;0,OR(AA43&lt;$D$4,AND(AA43=$D$4,AB43&lt;$D$3))),AC43/($D$4+($D$3-1)/12-(AA43+(AB43-1)/12)),0)+IF(AND(AA43=$D$4,AB43=$D$3),AC43,0))</f>
        <v>0.4736842105263215</v>
      </c>
      <c r="AE43" s="9" t="s">
        <v>302</v>
      </c>
      <c r="AF43" s="10">
        <v>218</v>
      </c>
      <c r="AG43" s="10">
        <v>2000</v>
      </c>
      <c r="AH43" s="10">
        <v>2</v>
      </c>
      <c r="AI43" s="10">
        <f>$J$4</f>
        <v>2</v>
      </c>
      <c r="AJ43" s="13">
        <f>IF(IF(AND(AI43&lt;&gt;0,OR(AG43&lt;$D$4,AND(AG43=$D$4,AH43&lt;$D$3))),AI43/($D$4+($D$3-1)/12-(AG43+(AH43-1)/12)),0)+IF(AND(AG43=$D$4,AH43=$D$3),AI43,0)&gt;AI43,AI43,IF(AND(AI43&lt;&gt;0,OR(AG43&lt;$D$4,AND(AG43=$D$4,AH43&lt;$D$3))),AI43/($D$4+($D$3-1)/12-(AG43+(AH43-1)/12)),0)+IF(AND(AG43=$D$4,AH43=$D$3),AI43,0))</f>
        <v>0.2962962962962963</v>
      </c>
      <c r="AK43" s="9" t="s">
        <v>199</v>
      </c>
      <c r="AL43" s="10">
        <v>168</v>
      </c>
      <c r="AM43" s="10">
        <v>1999</v>
      </c>
      <c r="AN43" s="10">
        <v>3</v>
      </c>
      <c r="AO43" s="10">
        <f>$G$4</f>
        <v>3</v>
      </c>
      <c r="AP43" s="13">
        <f>IF(IF(AND(AO43&lt;&gt;0,OR(AM43&lt;$D$4,AND(AM43=$D$4,AN43&lt;$D$3))),AO43/($D$4+($D$3-1)/12-(AM43+(AN43-1)/12)),0)+IF(AND(AM43=$D$4,AN43=$D$3),AO43,0)&gt;AO43,AO43,IF(AND(AO43&lt;&gt;0,OR(AM43&lt;$D$4,AND(AM43=$D$4,AN43&lt;$D$3))),AO43/($D$4+($D$3-1)/12-(AM43+(AN43-1)/12)),0)+IF(AND(AM43=$D$4,AN43=$D$3),AO43,0))</f>
        <v>0.3913043478260947</v>
      </c>
      <c r="AQ43" s="9" t="s">
        <v>280</v>
      </c>
      <c r="AR43" s="10">
        <v>162</v>
      </c>
      <c r="AS43" s="10">
        <v>1998</v>
      </c>
      <c r="AT43" s="10">
        <v>10</v>
      </c>
      <c r="AU43" s="10">
        <f>$J$4</f>
        <v>2</v>
      </c>
      <c r="AV43" s="13">
        <f>IF(IF(AND(AU43&lt;&gt;0,OR(AS43&lt;$D$4,AND(AS43=$D$4,AT43&lt;$D$3))),AU43/($D$4+($D$3-1)/12-(AS43+(AT43-1)/12)),0)+IF(AND(AS43=$D$4,AT43=$D$3),AU43,0)&gt;AU43,AU43,IF(AND(AU43&lt;&gt;0,OR(AS43&lt;$D$4,AND(AS43=$D$4,AT43&lt;$D$3))),AU43/($D$4+($D$3-1)/12-(AS43+(AT43-1)/12)),0)+IF(AND(AS43=$D$4,AT43=$D$3),AU43,0))</f>
        <v>0.24742268041237345</v>
      </c>
      <c r="AW43" s="9" t="s">
        <v>263</v>
      </c>
      <c r="AX43" s="10">
        <v>115</v>
      </c>
      <c r="AY43" s="10">
        <v>1996</v>
      </c>
      <c r="AZ43" s="10">
        <v>11</v>
      </c>
      <c r="BA43" s="10">
        <f>$G$4</f>
        <v>3</v>
      </c>
      <c r="BB43" s="13">
        <f>IF(IF(AND(BA43&lt;&gt;0,OR(AY43&lt;$D$4,AND(AY43=$D$4,AZ43&lt;$D$3))),BA43/($D$4+($D$3-1)/12-(AY43+(AZ43-1)/12)),0)+IF(AND(AY43=$D$4,AZ43=$D$3),BA43,0)&gt;BA43,BA43,IF(AND(BA43&lt;&gt;0,OR(AY43&lt;$D$4,AND(AY43=$D$4,AZ43&lt;$D$3))),BA43/($D$4+($D$3-1)/12-(AY43+(AZ43-1)/12)),0)+IF(AND(AY43=$D$4,AZ43=$D$3),BA43,0))</f>
        <v>0.3</v>
      </c>
      <c r="BT43" s="13">
        <f>IF(IF(AND(BS43&lt;&gt;0,OR(BQ43&lt;$D$4,AND(BQ43=$D$4,BR43&lt;$D$3))),BS43/($D$4+($D$3-1)/12-(BQ43+(BR43-1)/12)),0)+IF(AND(BQ43=$D$4,BR43=$D$3),BS43,0)&gt;BS43,BS43,IF(AND(BS43&lt;&gt;0,OR(BQ43&lt;$D$4,AND(BQ43=$D$4,BR43&lt;$D$3))),BS43/($D$4+($D$3-1)/12-(BQ43+(BR43-1)/12)),0)+IF(AND(BQ43=$D$4,BR43=$D$3),BS43,0))</f>
        <v>0</v>
      </c>
      <c r="BZ43" s="13">
        <f>IF(IF(AND(BY43&lt;&gt;0,OR(BW43&lt;$D$4,AND(BW43=$D$4,BX43&lt;$D$3))),BY43/($D$4+($D$3-1)/12-(BW43+(BX43-1)/12)),0)+IF(AND(BW43=$D$4,BX43=$D$3),BY43,0)&gt;BY43,BY43,IF(AND(BY43&lt;&gt;0,OR(BW43&lt;$D$4,AND(BW43=$D$4,BX43&lt;$D$3))),BY43/($D$4+($D$3-1)/12-(BW43+(BX43-1)/12)),0)+IF(AND(BW43=$D$4,BX43=$D$3),BY43,0))</f>
        <v>0</v>
      </c>
      <c r="CF43" s="13">
        <f>IF(IF(AND(CE43&lt;&gt;0,OR(CC43&lt;$D$4,AND(CC43=$D$4,CD43&lt;$D$3))),CE43/($D$4+($D$3-1)/12-(CC43+(CD43-1)/12)),0)+IF(AND(CC43=$D$4,CD43=$D$3),CE43,0)&gt;CE43,CE43,IF(AND(CE43&lt;&gt;0,OR(CC43&lt;$D$4,AND(CC43=$D$4,CD43&lt;$D$3))),CE43/($D$4+($D$3-1)/12-(CC43+(CD43-1)/12)),0)+IF(AND(CC43=$D$4,CD43=$D$3),CE43,0))</f>
        <v>0</v>
      </c>
      <c r="CL43" s="13">
        <f>IF(IF(AND(CK43&lt;&gt;0,OR(CI43&lt;$D$4,AND(CI43=$D$4,CJ43&lt;$D$3))),CK43/($D$4+($D$3-1)/12-(CI43+(CJ43-1)/12)),0)+IF(AND(CI43=$D$4,CJ43=$D$3),CK43,0)&gt;CK43,CK43,IF(AND(CK43&lt;&gt;0,OR(CI43&lt;$D$4,AND(CI43=$D$4,CJ43&lt;$D$3))),CK43/($D$4+($D$3-1)/12-(CI43+(CJ43-1)/12)),0)+IF(AND(CI43=$D$4,CJ43=$D$3),CK43,0))</f>
        <v>0</v>
      </c>
      <c r="CR43" s="13">
        <f>IF(IF(AND(CQ43&lt;&gt;0,OR(CO43&lt;$D$4,AND(CO43=$D$4,CP43&lt;$D$3))),CQ43/($D$4+($D$3-1)/12-(CO43+(CP43-1)/12)),0)+IF(AND(CO43=$D$4,CP43=$D$3),CQ43,0)&gt;CQ43,CQ43,IF(AND(CQ43&lt;&gt;0,OR(CO43&lt;$D$4,AND(CO43=$D$4,CP43&lt;$D$3))),CQ43/($D$4+($D$3-1)/12-(CO43+(CP43-1)/12)),0)+IF(AND(CO43=$D$4,CP43=$D$3),CQ43,0))</f>
        <v>0</v>
      </c>
      <c r="CX43" s="13">
        <f>IF(IF(AND(CW43&lt;&gt;0,OR(CU43&lt;$D$4,AND(CU43=$D$4,CV43&lt;$D$3))),CW43/($D$4+($D$3-1)/12-(CU43+(CV43-1)/12)),0)+IF(AND(CU43=$D$4,CV43=$D$3),CW43,0)&gt;CW43,CW43,IF(AND(CW43&lt;&gt;0,OR(CU43&lt;$D$4,AND(CU43=$D$4,CV43&lt;$D$3))),CW43/($D$4+($D$3-1)/12-(CU43+(CV43-1)/12)),0)+IF(AND(CU43=$D$4,CV43=$D$3),CW43,0))</f>
        <v>0</v>
      </c>
      <c r="DD43" s="13">
        <f>IF(IF(AND(DC43&lt;&gt;0,OR(DA43&lt;$D$4,AND(DA43=$D$4,DB43&lt;$D$3))),DC43/($D$4+($D$3-1)/12-(DA43+(DB43-1)/12)),0)+IF(AND(DA43=$D$4,DB43=$D$3),DC43,0)&gt;DC43,DC43,IF(AND(DC43&lt;&gt;0,OR(DA43&lt;$D$4,AND(DA43=$D$4,DB43&lt;$D$3))),DC43/($D$4+($D$3-1)/12-(DA43+(DB43-1)/12)),0)+IF(AND(DA43=$D$4,DB43=$D$3),DC43,0))</f>
        <v>0</v>
      </c>
      <c r="DJ43" s="13">
        <f>IF(IF(AND(DI43&lt;&gt;0,OR(DG43&lt;$D$4,AND(DG43=$D$4,DH43&lt;$D$3))),DI43/($D$4+($D$3-1)/12-(DG43+(DH43-1)/12)),0)+IF(AND(DG43=$D$4,DH43=$D$3),DI43,0)&gt;DI43,DI43,IF(AND(DI43&lt;&gt;0,OR(DG43&lt;$D$4,AND(DG43=$D$4,DH43&lt;$D$3))),DI43/($D$4+($D$3-1)/12-(DG43+(DH43-1)/12)),0)+IF(AND(DG43=$D$4,DH43=$D$3),DI43,0))</f>
        <v>0</v>
      </c>
    </row>
    <row r="44" spans="1:114" ht="12.75">
      <c r="A44" t="s">
        <v>69</v>
      </c>
      <c r="C44" s="1">
        <f>C43+1</f>
        <v>34</v>
      </c>
      <c r="D44" s="3" t="s">
        <v>4</v>
      </c>
      <c r="E44" s="4" t="s">
        <v>474</v>
      </c>
      <c r="F44" s="27">
        <f>SUMIF($7:$7,"score",44:44)</f>
        <v>3.6666666666666665</v>
      </c>
      <c r="G44" s="9" t="s">
        <v>339</v>
      </c>
      <c r="H44" s="10">
        <v>514</v>
      </c>
      <c r="I44" s="10">
        <v>2006</v>
      </c>
      <c r="J44" s="10">
        <v>3</v>
      </c>
      <c r="K44" s="10">
        <f>$M$4</f>
        <v>1</v>
      </c>
      <c r="L44" s="13">
        <f>IF(IF(AND(K44&lt;&gt;0,OR(I44&lt;$D$4,AND(I44=$D$4,J44&lt;$D$3))),K44/($D$4+($D$3-1)/12-(I44+(J44-1)/12)),0)+IF(AND(I44=$D$4,J44=$D$3),K44,0)&gt;K44,K44,IF(AND(K44&lt;&gt;0,OR(I44&lt;$D$4,AND(I44=$D$4,J44&lt;$D$3))),K44/($D$4+($D$3-1)/12-(I44+(J44-1)/12)),0)+IF(AND(I44=$D$4,J44=$D$3),K44,0))</f>
        <v>1</v>
      </c>
      <c r="M44" s="9" t="s">
        <v>398</v>
      </c>
      <c r="N44" s="10">
        <v>513</v>
      </c>
      <c r="O44" s="10">
        <v>2006</v>
      </c>
      <c r="P44" s="10">
        <v>2</v>
      </c>
      <c r="Q44" s="10">
        <f>$J$4</f>
        <v>2</v>
      </c>
      <c r="R44" s="13">
        <f>IF(IF(AND(Q44&lt;&gt;0,OR(O44&lt;$D$4,AND(O44=$D$4,P44&lt;$D$3))),Q44/($D$4+($D$3-1)/12-(O44+(P44-1)/12)),0)+IF(AND(O44=$D$4,P44=$D$3),Q44,0)&gt;Q44,Q44,IF(AND(Q44&lt;&gt;0,OR(O44&lt;$D$4,AND(O44=$D$4,P44&lt;$D$3))),Q44/($D$4+($D$3-1)/12-(O44+(P44-1)/12)),0)+IF(AND(O44=$D$4,P44=$D$3),Q44,0))</f>
        <v>2</v>
      </c>
      <c r="S44" s="9" t="s">
        <v>466</v>
      </c>
      <c r="T44" s="10">
        <v>492</v>
      </c>
      <c r="U44" s="10">
        <v>2005</v>
      </c>
      <c r="V44" s="10">
        <v>5</v>
      </c>
      <c r="W44" s="10">
        <f>$Q$4</f>
        <v>1</v>
      </c>
      <c r="X44" s="13">
        <f>IF(IF(AND(W44&lt;&gt;0,OR(U44&lt;$D$4,AND(U44=$D$4,V44&lt;$D$3))),W44/($D$4+($D$3-1)/12-(U44+(V44-1)/12)),0)+IF(AND(U44=$D$4,V44=$D$3),W44,0)&gt;W44,W44,IF(AND(W44&lt;&gt;0,OR(U44&lt;$D$4,AND(U44=$D$4,V44&lt;$D$3))),W44/($D$4+($D$3-1)/12-(U44+(V44-1)/12)),0)+IF(AND(U44=$D$4,V44=$D$3),W44,0))</f>
        <v>0.6666666666666666</v>
      </c>
      <c r="AD44" s="13">
        <f>IF(IF(AND(AC44&lt;&gt;0,OR(AA44&lt;$D$4,AND(AA44=$D$4,AB44&lt;$D$3))),AC44/($D$4+($D$3-1)/12-(AA44+(AB44-1)/12)),0)+IF(AND(AA44=$D$4,AB44=$D$3),AC44,0)&gt;AC44,AC44,IF(AND(AC44&lt;&gt;0,OR(AA44&lt;$D$4,AND(AA44=$D$4,AB44&lt;$D$3))),AC44/($D$4+($D$3-1)/12-(AA44+(AB44-1)/12)),0)+IF(AND(AA44=$D$4,AB44=$D$3),AC44,0))</f>
        <v>0</v>
      </c>
      <c r="AJ44" s="13">
        <f>IF(IF(AND(AI44&lt;&gt;0,OR(AG44&lt;$D$4,AND(AG44=$D$4,AH44&lt;$D$3))),AI44/($D$4+($D$3-1)/12-(AG44+(AH44-1)/12)),0)+IF(AND(AG44=$D$4,AH44=$D$3),AI44,0)&gt;AI44,AI44,IF(AND(AI44&lt;&gt;0,OR(AG44&lt;$D$4,AND(AG44=$D$4,AH44&lt;$D$3))),AI44/($D$4+($D$3-1)/12-(AG44+(AH44-1)/12)),0)+IF(AND(AG44=$D$4,AH44=$D$3),AI44,0))</f>
        <v>0</v>
      </c>
      <c r="AP44" s="13">
        <f>IF(IF(AND(AO44&lt;&gt;0,OR(AM44&lt;$D$4,AND(AM44=$D$4,AN44&lt;$D$3))),AO44/($D$4+($D$3-1)/12-(AM44+(AN44-1)/12)),0)+IF(AND(AM44=$D$4,AN44=$D$3),AO44,0)&gt;AO44,AO44,IF(AND(AO44&lt;&gt;0,OR(AM44&lt;$D$4,AND(AM44=$D$4,AN44&lt;$D$3))),AO44/($D$4+($D$3-1)/12-(AM44+(AN44-1)/12)),0)+IF(AND(AM44=$D$4,AN44=$D$3),AO44,0))</f>
        <v>0</v>
      </c>
      <c r="AV44" s="13">
        <f>IF(IF(AND(AU44&lt;&gt;0,OR(AS44&lt;$D$4,AND(AS44=$D$4,AT44&lt;$D$3))),AU44/($D$4+($D$3-1)/12-(AS44+(AT44-1)/12)),0)+IF(AND(AS44=$D$4,AT44=$D$3),AU44,0)&gt;AU44,AU44,IF(AND(AU44&lt;&gt;0,OR(AS44&lt;$D$4,AND(AS44=$D$4,AT44&lt;$D$3))),AU44/($D$4+($D$3-1)/12-(AS44+(AT44-1)/12)),0)+IF(AND(AS44=$D$4,AT44=$D$3),AU44,0))</f>
        <v>0</v>
      </c>
      <c r="BB44" s="13">
        <f>IF(IF(AND(BA44&lt;&gt;0,OR(AY44&lt;$D$4,AND(AY44=$D$4,AZ44&lt;$D$3))),BA44/($D$4+($D$3-1)/12-(AY44+(AZ44-1)/12)),0)+IF(AND(AY44=$D$4,AZ44=$D$3),BA44,0)&gt;BA44,BA44,IF(AND(BA44&lt;&gt;0,OR(AY44&lt;$D$4,AND(AY44=$D$4,AZ44&lt;$D$3))),BA44/($D$4+($D$3-1)/12-(AY44+(AZ44-1)/12)),0)+IF(AND(AY44=$D$4,AZ44=$D$3),BA44,0))</f>
        <v>0</v>
      </c>
      <c r="BH44" s="13">
        <f>IF(IF(AND(BG44&lt;&gt;0,OR(BE44&lt;$D$4,AND(BE44=$D$4,BF44&lt;$D$3))),BG44/($D$4+($D$3-1)/12-(BE44+(BF44-1)/12)),0)+IF(AND(BE44=$D$4,BF44=$D$3),BG44,0)&gt;BG44,BG44,IF(AND(BG44&lt;&gt;0,OR(BE44&lt;$D$4,AND(BE44=$D$4,BF44&lt;$D$3))),BG44/($D$4+($D$3-1)/12-(BE44+(BF44-1)/12)),0)+IF(AND(BE44=$D$4,BF44=$D$3),BG44,0))</f>
        <v>0</v>
      </c>
      <c r="BN44" s="13">
        <f>IF(IF(AND(BM44&lt;&gt;0,OR(BK44&lt;$D$4,AND(BK44=$D$4,BL44&lt;$D$3))),BM44/($D$4+($D$3-1)/12-(BK44+(BL44-1)/12)),0)+IF(AND(BK44=$D$4,BL44=$D$3),BM44,0)&gt;BM44,BM44,IF(AND(BM44&lt;&gt;0,OR(BK44&lt;$D$4,AND(BK44=$D$4,BL44&lt;$D$3))),BM44/($D$4+($D$3-1)/12-(BK44+(BL44-1)/12)),0)+IF(AND(BK44=$D$4,BL44=$D$3),BM44,0))</f>
        <v>0</v>
      </c>
      <c r="BT44" s="13">
        <f>IF(IF(AND(BS44&lt;&gt;0,OR(BQ44&lt;$D$4,AND(BQ44=$D$4,BR44&lt;$D$3))),BS44/($D$4+($D$3-1)/12-(BQ44+(BR44-1)/12)),0)+IF(AND(BQ44=$D$4,BR44=$D$3),BS44,0)&gt;BS44,BS44,IF(AND(BS44&lt;&gt;0,OR(BQ44&lt;$D$4,AND(BQ44=$D$4,BR44&lt;$D$3))),BS44/($D$4+($D$3-1)/12-(BQ44+(BR44-1)/12)),0)+IF(AND(BQ44=$D$4,BR44=$D$3),BS44,0))</f>
        <v>0</v>
      </c>
      <c r="BZ44" s="13">
        <f>IF(IF(AND(BY44&lt;&gt;0,OR(BW44&lt;$D$4,AND(BW44=$D$4,BX44&lt;$D$3))),BY44/($D$4+($D$3-1)/12-(BW44+(BX44-1)/12)),0)+IF(AND(BW44=$D$4,BX44=$D$3),BY44,0)&gt;BY44,BY44,IF(AND(BY44&lt;&gt;0,OR(BW44&lt;$D$4,AND(BW44=$D$4,BX44&lt;$D$3))),BY44/($D$4+($D$3-1)/12-(BW44+(BX44-1)/12)),0)+IF(AND(BW44=$D$4,BX44=$D$3),BY44,0))</f>
        <v>0</v>
      </c>
      <c r="CF44" s="13">
        <f>IF(IF(AND(CE44&lt;&gt;0,OR(CC44&lt;$D$4,AND(CC44=$D$4,CD44&lt;$D$3))),CE44/($D$4+($D$3-1)/12-(CC44+(CD44-1)/12)),0)+IF(AND(CC44=$D$4,CD44=$D$3),CE44,0)&gt;CE44,CE44,IF(AND(CE44&lt;&gt;0,OR(CC44&lt;$D$4,AND(CC44=$D$4,CD44&lt;$D$3))),CE44/($D$4+($D$3-1)/12-(CC44+(CD44-1)/12)),0)+IF(AND(CC44=$D$4,CD44=$D$3),CE44,0))</f>
        <v>0</v>
      </c>
      <c r="CL44" s="13">
        <f>IF(IF(AND(CK44&lt;&gt;0,OR(CI44&lt;$D$4,AND(CI44=$D$4,CJ44&lt;$D$3))),CK44/($D$4+($D$3-1)/12-(CI44+(CJ44-1)/12)),0)+IF(AND(CI44=$D$4,CJ44=$D$3),CK44,0)&gt;CK44,CK44,IF(AND(CK44&lt;&gt;0,OR(CI44&lt;$D$4,AND(CI44=$D$4,CJ44&lt;$D$3))),CK44/($D$4+($D$3-1)/12-(CI44+(CJ44-1)/12)),0)+IF(AND(CI44=$D$4,CJ44=$D$3),CK44,0))</f>
        <v>0</v>
      </c>
      <c r="CR44" s="13">
        <f>IF(IF(AND(CQ44&lt;&gt;0,OR(CO44&lt;$D$4,AND(CO44=$D$4,CP44&lt;$D$3))),CQ44/($D$4+($D$3-1)/12-(CO44+(CP44-1)/12)),0)+IF(AND(CO44=$D$4,CP44=$D$3),CQ44,0)&gt;CQ44,CQ44,IF(AND(CQ44&lt;&gt;0,OR(CO44&lt;$D$4,AND(CO44=$D$4,CP44&lt;$D$3))),CQ44/($D$4+($D$3-1)/12-(CO44+(CP44-1)/12)),0)+IF(AND(CO44=$D$4,CP44=$D$3),CQ44,0))</f>
        <v>0</v>
      </c>
      <c r="CX44" s="13">
        <f>IF(IF(AND(CW44&lt;&gt;0,OR(CU44&lt;$D$4,AND(CU44=$D$4,CV44&lt;$D$3))),CW44/($D$4+($D$3-1)/12-(CU44+(CV44-1)/12)),0)+IF(AND(CU44=$D$4,CV44=$D$3),CW44,0)&gt;CW44,CW44,IF(AND(CW44&lt;&gt;0,OR(CU44&lt;$D$4,AND(CU44=$D$4,CV44&lt;$D$3))),CW44/($D$4+($D$3-1)/12-(CU44+(CV44-1)/12)),0)+IF(AND(CU44=$D$4,CV44=$D$3),CW44,0))</f>
        <v>0</v>
      </c>
      <c r="DD44" s="13">
        <f>IF(IF(AND(DC44&lt;&gt;0,OR(DA44&lt;$D$4,AND(DA44=$D$4,DB44&lt;$D$3))),DC44/($D$4+($D$3-1)/12-(DA44+(DB44-1)/12)),0)+IF(AND(DA44=$D$4,DB44=$D$3),DC44,0)&gt;DC44,DC44,IF(AND(DC44&lt;&gt;0,OR(DA44&lt;$D$4,AND(DA44=$D$4,DB44&lt;$D$3))),DC44/($D$4+($D$3-1)/12-(DA44+(DB44-1)/12)),0)+IF(AND(DA44=$D$4,DB44=$D$3),DC44,0))</f>
        <v>0</v>
      </c>
      <c r="DJ44" s="13">
        <f>IF(IF(AND(DI44&lt;&gt;0,OR(DG44&lt;$D$4,AND(DG44=$D$4,DH44&lt;$D$3))),DI44/($D$4+($D$3-1)/12-(DG44+(DH44-1)/12)),0)+IF(AND(DG44=$D$4,DH44=$D$3),DI44,0)&gt;DI44,DI44,IF(AND(DI44&lt;&gt;0,OR(DG44&lt;$D$4,AND(DG44=$D$4,DH44&lt;$D$3))),DI44/($D$4+($D$3-1)/12-(DG44+(DH44-1)/12)),0)+IF(AND(DG44=$D$4,DH44=$D$3),DI44,0))</f>
        <v>0</v>
      </c>
    </row>
    <row r="45" spans="1:114" ht="12.75">
      <c r="A45" t="s">
        <v>408</v>
      </c>
      <c r="C45" s="1">
        <f>C44+1</f>
        <v>35</v>
      </c>
      <c r="D45" s="3" t="s">
        <v>76</v>
      </c>
      <c r="E45" s="4" t="s">
        <v>410</v>
      </c>
      <c r="F45" s="27">
        <f>SUMIF($7:$7,"score",45:45)</f>
        <v>3.593406593406593</v>
      </c>
      <c r="G45" s="9" t="s">
        <v>374</v>
      </c>
      <c r="H45" s="10">
        <v>510</v>
      </c>
      <c r="I45" s="10">
        <v>2006</v>
      </c>
      <c r="J45" s="10">
        <v>2</v>
      </c>
      <c r="K45" s="10">
        <f>$G$4</f>
        <v>3</v>
      </c>
      <c r="L45" s="13">
        <f>IF(IF(AND(K45&lt;&gt;0,OR(I45&lt;$D$4,AND(I45=$D$4,J45&lt;$D$3))),K45/($D$4+($D$3-1)/12-(I45+(J45-1)/12)),0)+IF(AND(I45=$D$4,J45=$D$3),K45,0)&gt;K45,K45,IF(AND(K45&lt;&gt;0,OR(I45&lt;$D$4,AND(I45=$D$4,J45&lt;$D$3))),K45/($D$4+($D$3-1)/12-(I45+(J45-1)/12)),0)+IF(AND(I45=$D$4,J45=$D$3),K45,0))</f>
        <v>3</v>
      </c>
      <c r="M45" s="9" t="s">
        <v>417</v>
      </c>
      <c r="N45" s="10">
        <v>386</v>
      </c>
      <c r="O45" s="10">
        <v>2003</v>
      </c>
      <c r="P45" s="10">
        <v>8</v>
      </c>
      <c r="Q45" s="10">
        <f>$N$4</f>
        <v>1</v>
      </c>
      <c r="R45" s="13">
        <f>IF(IF(AND(Q45&lt;&gt;0,OR(O45&lt;$D$4,AND(O45=$D$4,P45&lt;$D$3))),Q45/($D$4+($D$3-1)/12-(O45+(P45-1)/12)),0)+IF(AND(O45=$D$4,P45=$D$3),Q45,0)&gt;Q45,Q45,IF(AND(Q45&lt;&gt;0,OR(O45&lt;$D$4,AND(O45=$D$4,P45&lt;$D$3))),Q45/($D$4+($D$3-1)/12-(O45+(P45-1)/12)),0)+IF(AND(O45=$D$4,P45=$D$3),Q45,0))</f>
        <v>0.3076923076923077</v>
      </c>
      <c r="S45" s="9" t="s">
        <v>412</v>
      </c>
      <c r="T45" s="10">
        <v>371</v>
      </c>
      <c r="U45" s="10">
        <v>2003</v>
      </c>
      <c r="V45" s="10">
        <v>5</v>
      </c>
      <c r="W45" s="10">
        <f>$Q$4</f>
        <v>1</v>
      </c>
      <c r="X45" s="13">
        <f>IF(IF(AND(W45&lt;&gt;0,OR(U45&lt;$D$4,AND(U45=$D$4,V45&lt;$D$3))),W45/($D$4+($D$3-1)/12-(U45+(V45-1)/12)),0)+IF(AND(U45=$D$4,V45=$D$3),W45,0)&gt;W45,W45,IF(AND(W45&lt;&gt;0,OR(U45&lt;$D$4,AND(U45=$D$4,V45&lt;$D$3))),W45/($D$4+($D$3-1)/12-(U45+(V45-1)/12)),0)+IF(AND(U45=$D$4,V45=$D$3),W45,0))</f>
        <v>0.2857142857142857</v>
      </c>
      <c r="AD45" s="13">
        <f>IF(IF(AND(AC45&lt;&gt;0,OR(AA45&lt;$D$4,AND(AA45=$D$4,AB45&lt;$D$3))),AC45/($D$4+($D$3-1)/12-(AA45+(AB45-1)/12)),0)+IF(AND(AA45=$D$4,AB45=$D$3),AC45,0)&gt;AC45,AC45,IF(AND(AC45&lt;&gt;0,OR(AA45&lt;$D$4,AND(AA45=$D$4,AB45&lt;$D$3))),AC45/($D$4+($D$3-1)/12-(AA45+(AB45-1)/12)),0)+IF(AND(AA45=$D$4,AB45=$D$3),AC45,0))</f>
        <v>0</v>
      </c>
      <c r="AJ45" s="13">
        <f>IF(IF(AND(AI45&lt;&gt;0,OR(AG45&lt;$D$4,AND(AG45=$D$4,AH45&lt;$D$3))),AI45/($D$4+($D$3-1)/12-(AG45+(AH45-1)/12)),0)+IF(AND(AG45=$D$4,AH45=$D$3),AI45,0)&gt;AI45,AI45,IF(AND(AI45&lt;&gt;0,OR(AG45&lt;$D$4,AND(AG45=$D$4,AH45&lt;$D$3))),AI45/($D$4+($D$3-1)/12-(AG45+(AH45-1)/12)),0)+IF(AND(AG45=$D$4,AH45=$D$3),AI45,0))</f>
        <v>0</v>
      </c>
      <c r="AP45" s="13">
        <f>IF(IF(AND(AO45&lt;&gt;0,OR(AM45&lt;$D$4,AND(AM45=$D$4,AN45&lt;$D$3))),AO45/($D$4+($D$3-1)/12-(AM45+(AN45-1)/12)),0)+IF(AND(AM45=$D$4,AN45=$D$3),AO45,0)&gt;AO45,AO45,IF(AND(AO45&lt;&gt;0,OR(AM45&lt;$D$4,AND(AM45=$D$4,AN45&lt;$D$3))),AO45/($D$4+($D$3-1)/12-(AM45+(AN45-1)/12)),0)+IF(AND(AM45=$D$4,AN45=$D$3),AO45,0))</f>
        <v>0</v>
      </c>
      <c r="AV45" s="13">
        <f>IF(IF(AND(AU45&lt;&gt;0,OR(AS45&lt;$D$4,AND(AS45=$D$4,AT45&lt;$D$3))),AU45/($D$4+($D$3-1)/12-(AS45+(AT45-1)/12)),0)+IF(AND(AS45=$D$4,AT45=$D$3),AU45,0)&gt;AU45,AU45,IF(AND(AU45&lt;&gt;0,OR(AS45&lt;$D$4,AND(AS45=$D$4,AT45&lt;$D$3))),AU45/($D$4+($D$3-1)/12-(AS45+(AT45-1)/12)),0)+IF(AND(AS45=$D$4,AT45=$D$3),AU45,0))</f>
        <v>0</v>
      </c>
      <c r="BB45" s="13">
        <f>IF(IF(AND(BA45&lt;&gt;0,OR(AY45&lt;$D$4,AND(AY45=$D$4,AZ45&lt;$D$3))),BA45/($D$4+($D$3-1)/12-(AY45+(AZ45-1)/12)),0)+IF(AND(AY45=$D$4,AZ45=$D$3),BA45,0)&gt;BA45,BA45,IF(AND(BA45&lt;&gt;0,OR(AY45&lt;$D$4,AND(AY45=$D$4,AZ45&lt;$D$3))),BA45/($D$4+($D$3-1)/12-(AY45+(AZ45-1)/12)),0)+IF(AND(AY45=$D$4,AZ45=$D$3),BA45,0))</f>
        <v>0</v>
      </c>
      <c r="BH45" s="13">
        <f>IF(IF(AND(BG45&lt;&gt;0,OR(BE45&lt;$D$4,AND(BE45=$D$4,BF45&lt;$D$3))),BG45/($D$4+($D$3-1)/12-(BE45+(BF45-1)/12)),0)+IF(AND(BE45=$D$4,BF45=$D$3),BG45,0)&gt;BG45,BG45,IF(AND(BG45&lt;&gt;0,OR(BE45&lt;$D$4,AND(BE45=$D$4,BF45&lt;$D$3))),BG45/($D$4+($D$3-1)/12-(BE45+(BF45-1)/12)),0)+IF(AND(BE45=$D$4,BF45=$D$3),BG45,0))</f>
        <v>0</v>
      </c>
      <c r="BN45" s="13">
        <f>IF(IF(AND(BM45&lt;&gt;0,OR(BK45&lt;$D$4,AND(BK45=$D$4,BL45&lt;$D$3))),BM45/($D$4+($D$3-1)/12-(BK45+(BL45-1)/12)),0)+IF(AND(BK45=$D$4,BL45=$D$3),BM45,0)&gt;BM45,BM45,IF(AND(BM45&lt;&gt;0,OR(BK45&lt;$D$4,AND(BK45=$D$4,BL45&lt;$D$3))),BM45/($D$4+($D$3-1)/12-(BK45+(BL45-1)/12)),0)+IF(AND(BK45=$D$4,BL45=$D$3),BM45,0))</f>
        <v>0</v>
      </c>
      <c r="BT45" s="13">
        <f>IF(IF(AND(BS45&lt;&gt;0,OR(BQ45&lt;$D$4,AND(BQ45=$D$4,BR45&lt;$D$3))),BS45/($D$4+($D$3-1)/12-(BQ45+(BR45-1)/12)),0)+IF(AND(BQ45=$D$4,BR45=$D$3),BS45,0)&gt;BS45,BS45,IF(AND(BS45&lt;&gt;0,OR(BQ45&lt;$D$4,AND(BQ45=$D$4,BR45&lt;$D$3))),BS45/($D$4+($D$3-1)/12-(BQ45+(BR45-1)/12)),0)+IF(AND(BQ45=$D$4,BR45=$D$3),BS45,0))</f>
        <v>0</v>
      </c>
      <c r="BZ45" s="13">
        <f>IF(IF(AND(BY45&lt;&gt;0,OR(BW45&lt;$D$4,AND(BW45=$D$4,BX45&lt;$D$3))),BY45/($D$4+($D$3-1)/12-(BW45+(BX45-1)/12)),0)+IF(AND(BW45=$D$4,BX45=$D$3),BY45,0)&gt;BY45,BY45,IF(AND(BY45&lt;&gt;0,OR(BW45&lt;$D$4,AND(BW45=$D$4,BX45&lt;$D$3))),BY45/($D$4+($D$3-1)/12-(BW45+(BX45-1)/12)),0)+IF(AND(BW45=$D$4,BX45=$D$3),BY45,0))</f>
        <v>0</v>
      </c>
      <c r="CF45" s="13">
        <f>IF(IF(AND(CE45&lt;&gt;0,OR(CC45&lt;$D$4,AND(CC45=$D$4,CD45&lt;$D$3))),CE45/($D$4+($D$3-1)/12-(CC45+(CD45-1)/12)),0)+IF(AND(CC45=$D$4,CD45=$D$3),CE45,0)&gt;CE45,CE45,IF(AND(CE45&lt;&gt;0,OR(CC45&lt;$D$4,AND(CC45=$D$4,CD45&lt;$D$3))),CE45/($D$4+($D$3-1)/12-(CC45+(CD45-1)/12)),0)+IF(AND(CC45=$D$4,CD45=$D$3),CE45,0))</f>
        <v>0</v>
      </c>
      <c r="CL45" s="13">
        <f>IF(IF(AND(CK45&lt;&gt;0,OR(CI45&lt;$D$4,AND(CI45=$D$4,CJ45&lt;$D$3))),CK45/($D$4+($D$3-1)/12-(CI45+(CJ45-1)/12)),0)+IF(AND(CI45=$D$4,CJ45=$D$3),CK45,0)&gt;CK45,CK45,IF(AND(CK45&lt;&gt;0,OR(CI45&lt;$D$4,AND(CI45=$D$4,CJ45&lt;$D$3))),CK45/($D$4+($D$3-1)/12-(CI45+(CJ45-1)/12)),0)+IF(AND(CI45=$D$4,CJ45=$D$3),CK45,0))</f>
        <v>0</v>
      </c>
      <c r="CR45" s="13">
        <f>IF(IF(AND(CQ45&lt;&gt;0,OR(CO45&lt;$D$4,AND(CO45=$D$4,CP45&lt;$D$3))),CQ45/($D$4+($D$3-1)/12-(CO45+(CP45-1)/12)),0)+IF(AND(CO45=$D$4,CP45=$D$3),CQ45,0)&gt;CQ45,CQ45,IF(AND(CQ45&lt;&gt;0,OR(CO45&lt;$D$4,AND(CO45=$D$4,CP45&lt;$D$3))),CQ45/($D$4+($D$3-1)/12-(CO45+(CP45-1)/12)),0)+IF(AND(CO45=$D$4,CP45=$D$3),CQ45,0))</f>
        <v>0</v>
      </c>
      <c r="CX45" s="13">
        <f>IF(IF(AND(CW45&lt;&gt;0,OR(CU45&lt;$D$4,AND(CU45=$D$4,CV45&lt;$D$3))),CW45/($D$4+($D$3-1)/12-(CU45+(CV45-1)/12)),0)+IF(AND(CU45=$D$4,CV45=$D$3),CW45,0)&gt;CW45,CW45,IF(AND(CW45&lt;&gt;0,OR(CU45&lt;$D$4,AND(CU45=$D$4,CV45&lt;$D$3))),CW45/($D$4+($D$3-1)/12-(CU45+(CV45-1)/12)),0)+IF(AND(CU45=$D$4,CV45=$D$3),CW45,0))</f>
        <v>0</v>
      </c>
      <c r="DD45" s="13">
        <f>IF(IF(AND(DC45&lt;&gt;0,OR(DA45&lt;$D$4,AND(DA45=$D$4,DB45&lt;$D$3))),DC45/($D$4+($D$3-1)/12-(DA45+(DB45-1)/12)),0)+IF(AND(DA45=$D$4,DB45=$D$3),DC45,0)&gt;DC45,DC45,IF(AND(DC45&lt;&gt;0,OR(DA45&lt;$D$4,AND(DA45=$D$4,DB45&lt;$D$3))),DC45/($D$4+($D$3-1)/12-(DA45+(DB45-1)/12)),0)+IF(AND(DA45=$D$4,DB45=$D$3),DC45,0))</f>
        <v>0</v>
      </c>
      <c r="DJ45" s="13">
        <f>IF(IF(AND(DI45&lt;&gt;0,OR(DG45&lt;$D$4,AND(DG45=$D$4,DH45&lt;$D$3))),DI45/($D$4+($D$3-1)/12-(DG45+(DH45-1)/12)),0)+IF(AND(DG45=$D$4,DH45=$D$3),DI45,0)&gt;DI45,DI45,IF(AND(DI45&lt;&gt;0,OR(DG45&lt;$D$4,AND(DG45=$D$4,DH45&lt;$D$3))),DI45/($D$4+($D$3-1)/12-(DG45+(DH45-1)/12)),0)+IF(AND(DG45=$D$4,DH45=$D$3),DI45,0))</f>
        <v>0</v>
      </c>
    </row>
    <row r="46" spans="1:114" ht="12.75">
      <c r="A46" t="s">
        <v>142</v>
      </c>
      <c r="C46" s="1">
        <f>C45+1</f>
        <v>36</v>
      </c>
      <c r="D46" s="3" t="s">
        <v>13</v>
      </c>
      <c r="E46" s="8" t="s">
        <v>154</v>
      </c>
      <c r="F46" s="27">
        <f>SUMIF($7:$7,"score",46:46)</f>
        <v>3.1153953723727716</v>
      </c>
      <c r="G46" s="9" t="s">
        <v>195</v>
      </c>
      <c r="H46" s="10">
        <v>455</v>
      </c>
      <c r="I46" s="10">
        <v>2004</v>
      </c>
      <c r="J46" s="10">
        <v>9</v>
      </c>
      <c r="K46" s="10">
        <f>$R$4</f>
        <v>2</v>
      </c>
      <c r="L46" s="13">
        <f>IF(IF(AND(K46&lt;&gt;0,OR(I46&lt;$D$4,AND(I46=$D$4,J46&lt;$D$3))),K46/($D$4+($D$3-1)/12-(I46+(J46-1)/12)),0)+IF(AND(I46=$D$4,J46=$D$3),K46,0)&gt;K46,K46,IF(AND(K46&lt;&gt;0,OR(I46&lt;$D$4,AND(I46=$D$4,J46&lt;$D$3))),K46/($D$4+($D$3-1)/12-(I46+(J46-1)/12)),0)+IF(AND(I46=$D$4,J46=$D$3),K46,0))</f>
        <v>0.9230769230769876</v>
      </c>
      <c r="M46" s="9" t="s">
        <v>420</v>
      </c>
      <c r="N46" s="10">
        <v>395</v>
      </c>
      <c r="O46" s="10">
        <v>2003</v>
      </c>
      <c r="P46" s="10">
        <v>9</v>
      </c>
      <c r="Q46" s="10">
        <f>$S$4</f>
        <v>1</v>
      </c>
      <c r="R46" s="13">
        <f>IF(IF(AND(Q46&lt;&gt;0,OR(O46&lt;$D$4,AND(O46=$D$4,P46&lt;$D$3))),Q46/($D$4+($D$3-1)/12-(O46+(P46-1)/12)),0)+IF(AND(O46=$D$4,P46=$D$3),Q46,0)&gt;Q46,Q46,IF(AND(Q46&lt;&gt;0,OR(O46&lt;$D$4,AND(O46=$D$4,P46&lt;$D$3))),Q46/($D$4+($D$3-1)/12-(O46+(P46-1)/12)),0)+IF(AND(O46=$D$4,P46=$D$3),Q46,0))</f>
        <v>0.31578947368422566</v>
      </c>
      <c r="S46" s="9" t="s">
        <v>380</v>
      </c>
      <c r="T46" s="10">
        <v>323</v>
      </c>
      <c r="U46" s="10">
        <v>2002</v>
      </c>
      <c r="V46" s="10">
        <v>4</v>
      </c>
      <c r="W46" s="10">
        <f>$L$4</f>
        <v>2</v>
      </c>
      <c r="X46" s="13">
        <f>IF(IF(AND(W46&lt;&gt;0,OR(U46&lt;$D$4,AND(U46=$D$4,V46&lt;$D$3))),W46/($D$4+($D$3-1)/12-(U46+(V46-1)/12)),0)+IF(AND(U46=$D$4,V46=$D$3),W46,0)&gt;W46,W46,IF(AND(W46&lt;&gt;0,OR(U46&lt;$D$4,AND(U46=$D$4,V46&lt;$D$3))),W46/($D$4+($D$3-1)/12-(U46+(V46-1)/12)),0)+IF(AND(U46=$D$4,V46=$D$3),W46,0))</f>
        <v>0.43636363636364356</v>
      </c>
      <c r="Y46" s="9" t="s">
        <v>325</v>
      </c>
      <c r="Z46" s="10">
        <v>256</v>
      </c>
      <c r="AA46" s="10">
        <v>2000</v>
      </c>
      <c r="AB46" s="10">
        <v>10</v>
      </c>
      <c r="AC46" s="10">
        <f>$O$4</f>
        <v>0</v>
      </c>
      <c r="AD46" s="13">
        <f>IF(IF(AND(AC46&lt;&gt;0,OR(AA46&lt;$D$4,AND(AA46=$D$4,AB46&lt;$D$3))),AC46/($D$4+($D$3-1)/12-(AA46+(AB46-1)/12)),0)+IF(AND(AA46=$D$4,AB46=$D$3),AC46,0)&gt;AC46,AC46,IF(AND(AC46&lt;&gt;0,OR(AA46&lt;$D$4,AND(AA46=$D$4,AB46&lt;$D$3))),AC46/($D$4+($D$3-1)/12-(AA46+(AB46-1)/12)),0)+IF(AND(AA46=$D$4,AB46=$D$3),AC46,0))</f>
        <v>0</v>
      </c>
      <c r="AE46" s="9" t="s">
        <v>297</v>
      </c>
      <c r="AF46" s="10">
        <v>204</v>
      </c>
      <c r="AG46" s="10">
        <v>1999</v>
      </c>
      <c r="AH46" s="10">
        <v>11</v>
      </c>
      <c r="AI46" s="10">
        <f>$G$4</f>
        <v>3</v>
      </c>
      <c r="AJ46" s="13">
        <f>IF(IF(AND(AI46&lt;&gt;0,OR(AG46&lt;$D$4,AND(AG46=$D$4,AH46&lt;$D$3))),AI46/($D$4+($D$3-1)/12-(AG46+(AH46-1)/12)),0)+IF(AND(AG46=$D$4,AH46=$D$3),AI46,0)&gt;AI46,AI46,IF(AND(AI46&lt;&gt;0,OR(AG46&lt;$D$4,AND(AG46=$D$4,AH46&lt;$D$3))),AI46/($D$4+($D$3-1)/12-(AG46+(AH46-1)/12)),0)+IF(AND(AG46=$D$4,AH46=$D$3),AI46,0))</f>
        <v>0.42857142857142855</v>
      </c>
      <c r="AK46" s="9" t="s">
        <v>290</v>
      </c>
      <c r="AL46" s="10">
        <v>184</v>
      </c>
      <c r="AM46" s="10">
        <v>1999</v>
      </c>
      <c r="AN46" s="10">
        <v>4</v>
      </c>
      <c r="AO46" s="10">
        <f>$H$4</f>
        <v>3</v>
      </c>
      <c r="AP46" s="13">
        <f>IF(IF(AND(AO46&lt;&gt;0,OR(AM46&lt;$D$4,AND(AM46=$D$4,AN46&lt;$D$3))),AO46/($D$4+($D$3-1)/12-(AM46+(AN46-1)/12)),0)+IF(AND(AM46=$D$4,AN46=$D$3),AO46,0)&gt;AO46,AO46,IF(AND(AO46&lt;&gt;0,OR(AM46&lt;$D$4,AND(AM46=$D$4,AN46&lt;$D$3))),AO46/($D$4+($D$3-1)/12-(AM46+(AN46-1)/12)),0)+IF(AND(AM46=$D$4,AN46=$D$3),AO46,0))</f>
        <v>0.3956043956043996</v>
      </c>
      <c r="AQ46" s="9" t="s">
        <v>269</v>
      </c>
      <c r="AR46" s="10">
        <v>135</v>
      </c>
      <c r="AS46" s="10">
        <v>1997</v>
      </c>
      <c r="AT46" s="10">
        <v>10</v>
      </c>
      <c r="AU46" s="10">
        <f>$G$4</f>
        <v>3</v>
      </c>
      <c r="AV46" s="13">
        <f>IF(IF(AND(AU46&lt;&gt;0,OR(AS46&lt;$D$4,AND(AS46=$D$4,AT46&lt;$D$3))),AU46/($D$4+($D$3-1)/12-(AS46+(AT46-1)/12)),0)+IF(AND(AS46=$D$4,AT46=$D$3),AU46,0)&gt;AU46,AU46,IF(AND(AU46&lt;&gt;0,OR(AS46&lt;$D$4,AND(AS46=$D$4,AT46&lt;$D$3))),AU46/($D$4+($D$3-1)/12-(AS46+(AT46-1)/12)),0)+IF(AND(AS46=$D$4,AT46=$D$3),AU46,0))</f>
        <v>0.3302752293578009</v>
      </c>
      <c r="AW46" s="9" t="s">
        <v>212</v>
      </c>
      <c r="AX46" s="10">
        <v>88</v>
      </c>
      <c r="AY46" s="10">
        <v>1996</v>
      </c>
      <c r="AZ46" s="10">
        <v>5</v>
      </c>
      <c r="BA46" s="10">
        <f>$G$4</f>
        <v>3</v>
      </c>
      <c r="BB46" s="13">
        <f>IF(IF(AND(BA46&lt;&gt;0,OR(AY46&lt;$D$4,AND(AY46=$D$4,AZ46&lt;$D$3))),BA46/($D$4+($D$3-1)/12-(AY46+(AZ46-1)/12)),0)+IF(AND(AY46=$D$4,AZ46=$D$3),BA46,0)&gt;BA46,BA46,IF(AND(BA46&lt;&gt;0,OR(AY46&lt;$D$4,AND(AY46=$D$4,AZ46&lt;$D$3))),BA46/($D$4+($D$3-1)/12-(AY46+(AZ46-1)/12)),0)+IF(AND(AY46=$D$4,AZ46=$D$3),BA46,0))</f>
        <v>0.2857142857142857</v>
      </c>
      <c r="BT46" s="13">
        <f>IF(IF(AND(BS46&lt;&gt;0,OR(BQ46&lt;$D$4,AND(BQ46=$D$4,BR46&lt;$D$3))),BS46/($D$4+($D$3-1)/12-(BQ46+(BR46-1)/12)),0)+IF(AND(BQ46=$D$4,BR46=$D$3),BS46,0)&gt;BS46,BS46,IF(AND(BS46&lt;&gt;0,OR(BQ46&lt;$D$4,AND(BQ46=$D$4,BR46&lt;$D$3))),BS46/($D$4+($D$3-1)/12-(BQ46+(BR46-1)/12)),0)+IF(AND(BQ46=$D$4,BR46=$D$3),BS46,0))</f>
        <v>0</v>
      </c>
      <c r="BZ46" s="13">
        <f>IF(IF(AND(BY46&lt;&gt;0,OR(BW46&lt;$D$4,AND(BW46=$D$4,BX46&lt;$D$3))),BY46/($D$4+($D$3-1)/12-(BW46+(BX46-1)/12)),0)+IF(AND(BW46=$D$4,BX46=$D$3),BY46,0)&gt;BY46,BY46,IF(AND(BY46&lt;&gt;0,OR(BW46&lt;$D$4,AND(BW46=$D$4,BX46&lt;$D$3))),BY46/($D$4+($D$3-1)/12-(BW46+(BX46-1)/12)),0)+IF(AND(BW46=$D$4,BX46=$D$3),BY46,0))</f>
        <v>0</v>
      </c>
      <c r="CF46" s="13">
        <f>IF(IF(AND(CE46&lt;&gt;0,OR(CC46&lt;$D$4,AND(CC46=$D$4,CD46&lt;$D$3))),CE46/($D$4+($D$3-1)/12-(CC46+(CD46-1)/12)),0)+IF(AND(CC46=$D$4,CD46=$D$3),CE46,0)&gt;CE46,CE46,IF(AND(CE46&lt;&gt;0,OR(CC46&lt;$D$4,AND(CC46=$D$4,CD46&lt;$D$3))),CE46/($D$4+($D$3-1)/12-(CC46+(CD46-1)/12)),0)+IF(AND(CC46=$D$4,CD46=$D$3),CE46,0))</f>
        <v>0</v>
      </c>
      <c r="CL46" s="13">
        <f>IF(IF(AND(CK46&lt;&gt;0,OR(CI46&lt;$D$4,AND(CI46=$D$4,CJ46&lt;$D$3))),CK46/($D$4+($D$3-1)/12-(CI46+(CJ46-1)/12)),0)+IF(AND(CI46=$D$4,CJ46=$D$3),CK46,0)&gt;CK46,CK46,IF(AND(CK46&lt;&gt;0,OR(CI46&lt;$D$4,AND(CI46=$D$4,CJ46&lt;$D$3))),CK46/($D$4+($D$3-1)/12-(CI46+(CJ46-1)/12)),0)+IF(AND(CI46=$D$4,CJ46=$D$3),CK46,0))</f>
        <v>0</v>
      </c>
      <c r="CR46" s="13">
        <f>IF(IF(AND(CQ46&lt;&gt;0,OR(CO46&lt;$D$4,AND(CO46=$D$4,CP46&lt;$D$3))),CQ46/($D$4+($D$3-1)/12-(CO46+(CP46-1)/12)),0)+IF(AND(CO46=$D$4,CP46=$D$3),CQ46,0)&gt;CQ46,CQ46,IF(AND(CQ46&lt;&gt;0,OR(CO46&lt;$D$4,AND(CO46=$D$4,CP46&lt;$D$3))),CQ46/($D$4+($D$3-1)/12-(CO46+(CP46-1)/12)),0)+IF(AND(CO46=$D$4,CP46=$D$3),CQ46,0))</f>
        <v>0</v>
      </c>
      <c r="CX46" s="13">
        <f>IF(IF(AND(CW46&lt;&gt;0,OR(CU46&lt;$D$4,AND(CU46=$D$4,CV46&lt;$D$3))),CW46/($D$4+($D$3-1)/12-(CU46+(CV46-1)/12)),0)+IF(AND(CU46=$D$4,CV46=$D$3),CW46,0)&gt;CW46,CW46,IF(AND(CW46&lt;&gt;0,OR(CU46&lt;$D$4,AND(CU46=$D$4,CV46&lt;$D$3))),CW46/($D$4+($D$3-1)/12-(CU46+(CV46-1)/12)),0)+IF(AND(CU46=$D$4,CV46=$D$3),CW46,0))</f>
        <v>0</v>
      </c>
      <c r="DD46" s="13">
        <f>IF(IF(AND(DC46&lt;&gt;0,OR(DA46&lt;$D$4,AND(DA46=$D$4,DB46&lt;$D$3))),DC46/($D$4+($D$3-1)/12-(DA46+(DB46-1)/12)),0)+IF(AND(DA46=$D$4,DB46=$D$3),DC46,0)&gt;DC46,DC46,IF(AND(DC46&lt;&gt;0,OR(DA46&lt;$D$4,AND(DA46=$D$4,DB46&lt;$D$3))),DC46/($D$4+($D$3-1)/12-(DA46+(DB46-1)/12)),0)+IF(AND(DA46=$D$4,DB46=$D$3),DC46,0))</f>
        <v>0</v>
      </c>
      <c r="DJ46" s="13">
        <f>IF(IF(AND(DI46&lt;&gt;0,OR(DG46&lt;$D$4,AND(DG46=$D$4,DH46&lt;$D$3))),DI46/($D$4+($D$3-1)/12-(DG46+(DH46-1)/12)),0)+IF(AND(DG46=$D$4,DH46=$D$3),DI46,0)&gt;DI46,DI46,IF(AND(DI46&lt;&gt;0,OR(DG46&lt;$D$4,AND(DG46=$D$4,DH46&lt;$D$3))),DI46/($D$4+($D$3-1)/12-(DG46+(DH46-1)/12)),0)+IF(AND(DG46=$D$4,DH46=$D$3),DI46,0))</f>
        <v>0</v>
      </c>
    </row>
    <row r="47" spans="1:114" ht="12.75">
      <c r="A47" t="s">
        <v>69</v>
      </c>
      <c r="C47" s="1">
        <f>C46+1</f>
        <v>37</v>
      </c>
      <c r="D47" s="3" t="s">
        <v>66</v>
      </c>
      <c r="E47" s="4" t="s">
        <v>80</v>
      </c>
      <c r="F47" s="27">
        <f>SUMIF($7:$7,"score",47:47)</f>
        <v>2.6888375006022605</v>
      </c>
      <c r="G47" s="9" t="s">
        <v>424</v>
      </c>
      <c r="H47" s="10">
        <v>404</v>
      </c>
      <c r="I47" s="10">
        <v>2003</v>
      </c>
      <c r="J47" s="10">
        <v>10</v>
      </c>
      <c r="K47" s="10">
        <f>$G$4</f>
        <v>3</v>
      </c>
      <c r="L47" s="13">
        <f>IF(IF(AND(K47&lt;&gt;0,OR(I47&lt;$D$4,AND(I47=$D$4,J47&lt;$D$3))),K47/($D$4+($D$3-1)/12-(I47+(J47-1)/12)),0)+IF(AND(I47=$D$4,J47=$D$3),K47,0)&gt;K47,K47,IF(AND(K47&lt;&gt;0,OR(I47&lt;$D$4,AND(I47=$D$4,J47&lt;$D$3))),K47/($D$4+($D$3-1)/12-(I47+(J47-1)/12)),0)+IF(AND(I47=$D$4,J47=$D$3),K47,0))</f>
        <v>0.9729729729729969</v>
      </c>
      <c r="M47" s="9" t="s">
        <v>339</v>
      </c>
      <c r="N47" s="10">
        <v>360</v>
      </c>
      <c r="O47" s="10">
        <v>2003</v>
      </c>
      <c r="P47" s="10">
        <v>3</v>
      </c>
      <c r="Q47" s="10">
        <f>$M$4</f>
        <v>1</v>
      </c>
      <c r="R47" s="13">
        <f>IF(IF(AND(Q47&lt;&gt;0,OR(O47&lt;$D$4,AND(O47=$D$4,P47&lt;$D$3))),Q47/($D$4+($D$3-1)/12-(O47+(P47-1)/12)),0)+IF(AND(O47=$D$4,P47=$D$3),Q47,0)&gt;Q47,Q47,IF(AND(Q47&lt;&gt;0,OR(O47&lt;$D$4,AND(O47=$D$4,P47&lt;$D$3))),Q47/($D$4+($D$3-1)/12-(O47+(P47-1)/12)),0)+IF(AND(O47=$D$4,P47=$D$3),Q47,0))</f>
        <v>0.272727272727284</v>
      </c>
      <c r="S47" s="9" t="s">
        <v>298</v>
      </c>
      <c r="T47" s="10">
        <v>359</v>
      </c>
      <c r="U47" s="10">
        <v>2003</v>
      </c>
      <c r="V47" s="10">
        <v>2</v>
      </c>
      <c r="W47" s="10">
        <f>$S$4</f>
        <v>1</v>
      </c>
      <c r="X47" s="13">
        <f>IF(IF(AND(W47&lt;&gt;0,OR(U47&lt;$D$4,AND(U47=$D$4,V47&lt;$D$3))),W47/($D$4+($D$3-1)/12-(U47+(V47-1)/12)),0)+IF(AND(U47=$D$4,V47=$D$3),W47,0)&gt;W47,W47,IF(AND(W47&lt;&gt;0,OR(U47&lt;$D$4,AND(U47=$D$4,V47&lt;$D$3))),W47/($D$4+($D$3-1)/12-(U47+(V47-1)/12)),0)+IF(AND(U47=$D$4,V47=$D$3),W47,0))</f>
        <v>0.26666666666666666</v>
      </c>
      <c r="Y47" s="9" t="s">
        <v>339</v>
      </c>
      <c r="Z47" s="10">
        <v>319</v>
      </c>
      <c r="AA47" s="10">
        <v>2002</v>
      </c>
      <c r="AB47" s="10">
        <v>3</v>
      </c>
      <c r="AC47" s="10">
        <f>$M$4</f>
        <v>1</v>
      </c>
      <c r="AD47" s="13">
        <f>IF(IF(AND(AC47&lt;&gt;0,OR(AA47&lt;$D$4,AND(AA47=$D$4,AB47&lt;$D$3))),AC47/($D$4+($D$3-1)/12-(AA47+(AB47-1)/12)),0)+IF(AND(AA47=$D$4,AB47=$D$3),AC47,0)&gt;AC47,AC47,IF(AND(AC47&lt;&gt;0,OR(AA47&lt;$D$4,AND(AA47=$D$4,AB47&lt;$D$3))),AC47/($D$4+($D$3-1)/12-(AA47+(AB47-1)/12)),0)+IF(AND(AA47=$D$4,AB47=$D$3),AC47,0))</f>
        <v>0.21428571428572124</v>
      </c>
      <c r="AE47" s="9" t="s">
        <v>376</v>
      </c>
      <c r="AF47" s="10">
        <v>317</v>
      </c>
      <c r="AG47" s="10">
        <v>2002</v>
      </c>
      <c r="AH47" s="10">
        <v>3</v>
      </c>
      <c r="AI47" s="10">
        <f>$S$4</f>
        <v>1</v>
      </c>
      <c r="AJ47" s="13">
        <f>IF(IF(AND(AI47&lt;&gt;0,OR(AG47&lt;$D$4,AND(AG47=$D$4,AH47&lt;$D$3))),AI47/($D$4+($D$3-1)/12-(AG47+(AH47-1)/12)),0)+IF(AND(AG47=$D$4,AH47=$D$3),AI47,0)&gt;AI47,AI47,IF(AND(AI47&lt;&gt;0,OR(AG47&lt;$D$4,AND(AG47=$D$4,AH47&lt;$D$3))),AI47/($D$4+($D$3-1)/12-(AG47+(AH47-1)/12)),0)+IF(AND(AG47=$D$4,AH47=$D$3),AI47,0))</f>
        <v>0.21428571428572124</v>
      </c>
      <c r="AK47" s="9" t="s">
        <v>287</v>
      </c>
      <c r="AL47" s="10">
        <v>296</v>
      </c>
      <c r="AM47" s="10">
        <v>2001</v>
      </c>
      <c r="AN47" s="10">
        <v>8</v>
      </c>
      <c r="AO47" s="10">
        <f>$G$4</f>
        <v>3</v>
      </c>
      <c r="AP47" s="13">
        <f>IF(IF(AND(AO47&lt;&gt;0,OR(AM47&lt;$D$4,AND(AM47=$D$4,AN47&lt;$D$3))),AO47/($D$4+($D$3-1)/12-(AM47+(AN47-1)/12)),0)+IF(AND(AM47=$D$4,AN47=$D$3),AO47,0)&gt;AO47,AO47,IF(AND(AO47&lt;&gt;0,OR(AM47&lt;$D$4,AND(AM47=$D$4,AN47&lt;$D$3))),AO47/($D$4+($D$3-1)/12-(AM47+(AN47-1)/12)),0)+IF(AND(AM47=$D$4,AN47=$D$3),AO47,0))</f>
        <v>0.5714285714285714</v>
      </c>
      <c r="AQ47" s="9" t="s">
        <v>339</v>
      </c>
      <c r="AR47" s="10">
        <v>274</v>
      </c>
      <c r="AS47" s="10">
        <v>2001</v>
      </c>
      <c r="AT47" s="10">
        <v>3</v>
      </c>
      <c r="AU47" s="10">
        <f>$M$4</f>
        <v>1</v>
      </c>
      <c r="AV47" s="13">
        <f>IF(IF(AND(AU47&lt;&gt;0,OR(AS47&lt;$D$4,AND(AS47=$D$4,AT47&lt;$D$3))),AU47/($D$4+($D$3-1)/12-(AS47+(AT47-1)/12)),0)+IF(AND(AS47=$D$4,AT47=$D$3),AU47,0)&gt;AU47,AU47,IF(AND(AU47&lt;&gt;0,OR(AS47&lt;$D$4,AND(AS47=$D$4,AT47&lt;$D$3))),AU47/($D$4+($D$3-1)/12-(AS47+(AT47-1)/12)),0)+IF(AND(AS47=$D$4,AT47=$D$3),AU47,0))</f>
        <v>0.17647058823529885</v>
      </c>
      <c r="BB47" s="13">
        <f>IF(IF(AND(BA47&lt;&gt;0,OR(AY47&lt;$D$4,AND(AY47=$D$4,AZ47&lt;$D$3))),BA47/($D$4+($D$3-1)/12-(AY47+(AZ47-1)/12)),0)+IF(AND(AY47=$D$4,AZ47=$D$3),BA47,0)&gt;BA47,BA47,IF(AND(BA47&lt;&gt;0,OR(AY47&lt;$D$4,AND(AY47=$D$4,AZ47&lt;$D$3))),BA47/($D$4+($D$3-1)/12-(AY47+(AZ47-1)/12)),0)+IF(AND(AY47=$D$4,AZ47=$D$3),BA47,0))</f>
        <v>0</v>
      </c>
      <c r="BH47" s="13">
        <f>IF(IF(AND(BG47&lt;&gt;0,OR(BE47&lt;$D$4,AND(BE47=$D$4,BF47&lt;$D$3))),BG47/($D$4+($D$3-1)/12-(BE47+(BF47-1)/12)),0)+IF(AND(BE47=$D$4,BF47=$D$3),BG47,0)&gt;BG47,BG47,IF(AND(BG47&lt;&gt;0,OR(BE47&lt;$D$4,AND(BE47=$D$4,BF47&lt;$D$3))),BG47/($D$4+($D$3-1)/12-(BE47+(BF47-1)/12)),0)+IF(AND(BE47=$D$4,BF47=$D$3),BG47,0))</f>
        <v>0</v>
      </c>
      <c r="BN47" s="13">
        <f>IF(IF(AND(BM47&lt;&gt;0,OR(BK47&lt;$D$4,AND(BK47=$D$4,BL47&lt;$D$3))),BM47/($D$4+($D$3-1)/12-(BK47+(BL47-1)/12)),0)+IF(AND(BK47=$D$4,BL47=$D$3),BM47,0)&gt;BM47,BM47,IF(AND(BM47&lt;&gt;0,OR(BK47&lt;$D$4,AND(BK47=$D$4,BL47&lt;$D$3))),BM47/($D$4+($D$3-1)/12-(BK47+(BL47-1)/12)),0)+IF(AND(BK47=$D$4,BL47=$D$3),BM47,0))</f>
        <v>0</v>
      </c>
      <c r="BT47" s="13">
        <f>IF(IF(AND(BS47&lt;&gt;0,OR(BQ47&lt;$D$4,AND(BQ47=$D$4,BR47&lt;$D$3))),BS47/($D$4+($D$3-1)/12-(BQ47+(BR47-1)/12)),0)+IF(AND(BQ47=$D$4,BR47=$D$3),BS47,0)&gt;BS47,BS47,IF(AND(BS47&lt;&gt;0,OR(BQ47&lt;$D$4,AND(BQ47=$D$4,BR47&lt;$D$3))),BS47/($D$4+($D$3-1)/12-(BQ47+(BR47-1)/12)),0)+IF(AND(BQ47=$D$4,BR47=$D$3),BS47,0))</f>
        <v>0</v>
      </c>
      <c r="BZ47" s="13">
        <f>IF(IF(AND(BY47&lt;&gt;0,OR(BW47&lt;$D$4,AND(BW47=$D$4,BX47&lt;$D$3))),BY47/($D$4+($D$3-1)/12-(BW47+(BX47-1)/12)),0)+IF(AND(BW47=$D$4,BX47=$D$3),BY47,0)&gt;BY47,BY47,IF(AND(BY47&lt;&gt;0,OR(BW47&lt;$D$4,AND(BW47=$D$4,BX47&lt;$D$3))),BY47/($D$4+($D$3-1)/12-(BW47+(BX47-1)/12)),0)+IF(AND(BW47=$D$4,BX47=$D$3),BY47,0))</f>
        <v>0</v>
      </c>
      <c r="CF47" s="13">
        <f>IF(IF(AND(CE47&lt;&gt;0,OR(CC47&lt;$D$4,AND(CC47=$D$4,CD47&lt;$D$3))),CE47/($D$4+($D$3-1)/12-(CC47+(CD47-1)/12)),0)+IF(AND(CC47=$D$4,CD47=$D$3),CE47,0)&gt;CE47,CE47,IF(AND(CE47&lt;&gt;0,OR(CC47&lt;$D$4,AND(CC47=$D$4,CD47&lt;$D$3))),CE47/($D$4+($D$3-1)/12-(CC47+(CD47-1)/12)),0)+IF(AND(CC47=$D$4,CD47=$D$3),CE47,0))</f>
        <v>0</v>
      </c>
      <c r="CL47" s="13">
        <f>IF(IF(AND(CK47&lt;&gt;0,OR(CI47&lt;$D$4,AND(CI47=$D$4,CJ47&lt;$D$3))),CK47/($D$4+($D$3-1)/12-(CI47+(CJ47-1)/12)),0)+IF(AND(CI47=$D$4,CJ47=$D$3),CK47,0)&gt;CK47,CK47,IF(AND(CK47&lt;&gt;0,OR(CI47&lt;$D$4,AND(CI47=$D$4,CJ47&lt;$D$3))),CK47/($D$4+($D$3-1)/12-(CI47+(CJ47-1)/12)),0)+IF(AND(CI47=$D$4,CJ47=$D$3),CK47,0))</f>
        <v>0</v>
      </c>
      <c r="CR47" s="13">
        <f>IF(IF(AND(CQ47&lt;&gt;0,OR(CO47&lt;$D$4,AND(CO47=$D$4,CP47&lt;$D$3))),CQ47/($D$4+($D$3-1)/12-(CO47+(CP47-1)/12)),0)+IF(AND(CO47=$D$4,CP47=$D$3),CQ47,0)&gt;CQ47,CQ47,IF(AND(CQ47&lt;&gt;0,OR(CO47&lt;$D$4,AND(CO47=$D$4,CP47&lt;$D$3))),CQ47/($D$4+($D$3-1)/12-(CO47+(CP47-1)/12)),0)+IF(AND(CO47=$D$4,CP47=$D$3),CQ47,0))</f>
        <v>0</v>
      </c>
      <c r="CX47" s="13">
        <f>IF(IF(AND(CW47&lt;&gt;0,OR(CU47&lt;$D$4,AND(CU47=$D$4,CV47&lt;$D$3))),CW47/($D$4+($D$3-1)/12-(CU47+(CV47-1)/12)),0)+IF(AND(CU47=$D$4,CV47=$D$3),CW47,0)&gt;CW47,CW47,IF(AND(CW47&lt;&gt;0,OR(CU47&lt;$D$4,AND(CU47=$D$4,CV47&lt;$D$3))),CW47/($D$4+($D$3-1)/12-(CU47+(CV47-1)/12)),0)+IF(AND(CU47=$D$4,CV47=$D$3),CW47,0))</f>
        <v>0</v>
      </c>
      <c r="DD47" s="13">
        <f>IF(IF(AND(DC47&lt;&gt;0,OR(DA47&lt;$D$4,AND(DA47=$D$4,DB47&lt;$D$3))),DC47/($D$4+($D$3-1)/12-(DA47+(DB47-1)/12)),0)+IF(AND(DA47=$D$4,DB47=$D$3),DC47,0)&gt;DC47,DC47,IF(AND(DC47&lt;&gt;0,OR(DA47&lt;$D$4,AND(DA47=$D$4,DB47&lt;$D$3))),DC47/($D$4+($D$3-1)/12-(DA47+(DB47-1)/12)),0)+IF(AND(DA47=$D$4,DB47=$D$3),DC47,0))</f>
        <v>0</v>
      </c>
      <c r="DJ47" s="13">
        <f>IF(IF(AND(DI47&lt;&gt;0,OR(DG47&lt;$D$4,AND(DG47=$D$4,DH47&lt;$D$3))),DI47/($D$4+($D$3-1)/12-(DG47+(DH47-1)/12)),0)+IF(AND(DG47=$D$4,DH47=$D$3),DI47,0)&gt;DI47,DI47,IF(AND(DI47&lt;&gt;0,OR(DG47&lt;$D$4,AND(DG47=$D$4,DH47&lt;$D$3))),DI47/($D$4+($D$3-1)/12-(DG47+(DH47-1)/12)),0)+IF(AND(DG47=$D$4,DH47=$D$3),DI47,0))</f>
        <v>0</v>
      </c>
    </row>
    <row r="48" spans="1:60" ht="12.75">
      <c r="A48" t="s">
        <v>142</v>
      </c>
      <c r="C48" s="1">
        <f>C47+1</f>
        <v>38</v>
      </c>
      <c r="D48" s="3" t="s">
        <v>52</v>
      </c>
      <c r="E48" s="8" t="s">
        <v>164</v>
      </c>
      <c r="F48" s="27">
        <f>SUMIF($7:$7,"score",48:48)</f>
        <v>2.6855549530095972</v>
      </c>
      <c r="G48" s="9" t="s">
        <v>466</v>
      </c>
      <c r="H48" s="10">
        <v>475</v>
      </c>
      <c r="I48" s="10">
        <v>2005</v>
      </c>
      <c r="J48" s="10">
        <v>5</v>
      </c>
      <c r="K48" s="10">
        <f>$Q$4</f>
        <v>1</v>
      </c>
      <c r="L48" s="13">
        <f>IF(IF(AND(K48&lt;&gt;0,OR(I48&lt;$D$4,AND(I48=$D$4,J48&lt;$D$3))),K48/($D$4+($D$3-1)/12-(I48+(J48-1)/12)),0)+IF(AND(I48=$D$4,J48=$D$3),K48,0)&gt;K48,K48,IF(AND(K48&lt;&gt;0,OR(I48&lt;$D$4,AND(I48=$D$4,J48&lt;$D$3))),K48/($D$4+($D$3-1)/12-(I48+(J48-1)/12)),0)+IF(AND(I48=$D$4,J48=$D$3),K48,0))</f>
        <v>0.6666666666666666</v>
      </c>
      <c r="M48" s="9" t="s">
        <v>259</v>
      </c>
      <c r="N48" s="10">
        <v>108</v>
      </c>
      <c r="O48" s="10">
        <v>1996</v>
      </c>
      <c r="P48" s="10">
        <v>10</v>
      </c>
      <c r="Q48" s="10">
        <f>$G$4</f>
        <v>3</v>
      </c>
      <c r="R48" s="13">
        <f>IF(IF(AND(Q48&lt;&gt;0,OR(O48&lt;$D$4,AND(O48=$D$4,P48&lt;$D$3))),Q48/($D$4+($D$3-1)/12-(O48+(P48-1)/12)),0)+IF(AND(O48=$D$4,P48=$D$3),Q48,0)&gt;Q48,Q48,IF(AND(Q48&lt;&gt;0,OR(O48&lt;$D$4,AND(O48=$D$4,P48&lt;$D$3))),Q48/($D$4+($D$3-1)/12-(O48+(P48-1)/12)),0)+IF(AND(O48=$D$4,P48=$D$3),Q48,0))</f>
        <v>0.297520661157027</v>
      </c>
      <c r="S48" s="9" t="s">
        <v>251</v>
      </c>
      <c r="T48" s="10">
        <v>79</v>
      </c>
      <c r="U48" s="10">
        <v>1996</v>
      </c>
      <c r="V48" s="10">
        <v>2</v>
      </c>
      <c r="W48" s="10">
        <f>$H$4</f>
        <v>3</v>
      </c>
      <c r="X48" s="13">
        <f>IF(IF(AND(W48&lt;&gt;0,OR(U48&lt;$D$4,AND(U48=$D$4,V48&lt;$D$3))),W48/($D$4+($D$3-1)/12-(U48+(V48-1)/12)),0)+IF(AND(U48=$D$4,V48=$D$3),W48,0)&gt;W48,W48,IF(AND(W48&lt;&gt;0,OR(U48&lt;$D$4,AND(U48=$D$4,V48&lt;$D$3))),W48/($D$4+($D$3-1)/12-(U48+(V48-1)/12)),0)+IF(AND(U48=$D$4,V48=$D$3),W48,0))</f>
        <v>0.27906976744186046</v>
      </c>
      <c r="Y48" s="9" t="s">
        <v>249</v>
      </c>
      <c r="Z48" s="10">
        <v>76</v>
      </c>
      <c r="AA48" s="10">
        <v>1995</v>
      </c>
      <c r="AB48" s="10">
        <v>11</v>
      </c>
      <c r="AC48" s="10">
        <f>$G$4</f>
        <v>3</v>
      </c>
      <c r="AD48" s="13">
        <f>IF(IF(AND(AC48&lt;&gt;0,OR(AA48&lt;$D$4,AND(AA48=$D$4,AB48&lt;$D$3))),AC48/($D$4+($D$3-1)/12-(AA48+(AB48-1)/12)),0)+IF(AND(AA48=$D$4,AB48=$D$3),AC48,0)&gt;AC48,AC48,IF(AND(AC48&lt;&gt;0,OR(AA48&lt;$D$4,AND(AA48=$D$4,AB48&lt;$D$3))),AC48/($D$4+($D$3-1)/12-(AA48+(AB48-1)/12)),0)+IF(AND(AA48=$D$4,AB48=$D$3),AC48,0))</f>
        <v>0.2727272727272727</v>
      </c>
      <c r="AE48" s="9" t="s">
        <v>245</v>
      </c>
      <c r="AF48" s="10">
        <v>58</v>
      </c>
      <c r="AG48" s="10">
        <v>1995</v>
      </c>
      <c r="AH48" s="10">
        <v>9</v>
      </c>
      <c r="AI48" s="10">
        <f>$L$4</f>
        <v>2</v>
      </c>
      <c r="AJ48" s="13">
        <f>IF(IF(AND(AI48&lt;&gt;0,OR(AG48&lt;$D$4,AND(AG48=$D$4,AH48&lt;$D$3))),AI48/($D$4+($D$3-1)/12-(AG48+(AH48-1)/12)),0)+IF(AND(AG48=$D$4,AH48=$D$3),AI48,0)&gt;AI48,AI48,IF(AND(AI48&lt;&gt;0,OR(AG48&lt;$D$4,AND(AG48=$D$4,AH48&lt;$D$3))),AI48/($D$4+($D$3-1)/12-(AG48+(AH48-1)/12)),0)+IF(AND(AG48=$D$4,AH48=$D$3),AI48,0))</f>
        <v>0.17910447761194273</v>
      </c>
      <c r="AK48" s="9" t="s">
        <v>236</v>
      </c>
      <c r="AL48" s="10">
        <v>48</v>
      </c>
      <c r="AM48" s="10">
        <v>1995</v>
      </c>
      <c r="AN48" s="10">
        <v>4</v>
      </c>
      <c r="AO48" s="10">
        <f>$G$4</f>
        <v>3</v>
      </c>
      <c r="AP48" s="13">
        <f>IF(IF(AND(AO48&lt;&gt;0,OR(AM48&lt;$D$4,AND(AM48=$D$4,AN48&lt;$D$3))),AO48/($D$4+($D$3-1)/12-(AM48+(AN48-1)/12)),0)+IF(AND(AM48=$D$4,AN48=$D$3),AO48,0)&gt;AO48,AO48,IF(AND(AO48&lt;&gt;0,OR(AM48&lt;$D$4,AND(AM48=$D$4,AN48&lt;$D$3))),AO48/($D$4+($D$3-1)/12-(AM48+(AN48-1)/12)),0)+IF(AND(AM48=$D$4,AN48=$D$3),AO48,0))</f>
        <v>0.2589928057553974</v>
      </c>
      <c r="AQ48" s="9" t="s">
        <v>227</v>
      </c>
      <c r="AR48" s="10">
        <v>29</v>
      </c>
      <c r="AS48" s="10">
        <v>1994</v>
      </c>
      <c r="AT48" s="10">
        <v>9</v>
      </c>
      <c r="AU48" s="10">
        <f>$G$4</f>
        <v>3</v>
      </c>
      <c r="AV48" s="13">
        <f>IF(IF(AND(AU48&lt;&gt;0,OR(AS48&lt;$D$4,AND(AS48=$D$4,AT48&lt;$D$3))),AU48/($D$4+($D$3-1)/12-(AS48+(AT48-1)/12)),0)+IF(AND(AS48=$D$4,AT48=$D$3),AU48,0)&gt;AU48,AU48,IF(AND(AU48&lt;&gt;0,OR(AS48&lt;$D$4,AND(AS48=$D$4,AT48&lt;$D$3))),AU48/($D$4+($D$3-1)/12-(AS48+(AT48-1)/12)),0)+IF(AND(AS48=$D$4,AT48=$D$3),AU48,0))</f>
        <v>0.2465753424657565</v>
      </c>
      <c r="AW48" s="9" t="s">
        <v>224</v>
      </c>
      <c r="AX48" s="10">
        <v>25</v>
      </c>
      <c r="AY48" s="10">
        <v>1994</v>
      </c>
      <c r="AZ48" s="10">
        <v>8</v>
      </c>
      <c r="BA48" s="10">
        <f>$G$4</f>
        <v>3</v>
      </c>
      <c r="BB48" s="13">
        <f>IF(IF(AND(BA48&lt;&gt;0,OR(AY48&lt;$D$4,AND(AY48=$D$4,AZ48&lt;$D$3))),BA48/($D$4+($D$3-1)/12-(AY48+(AZ48-1)/12)),0)+IF(AND(AY48=$D$4,AZ48=$D$3),BA48,0)&gt;BA48,BA48,IF(AND(BA48&lt;&gt;0,OR(AY48&lt;$D$4,AND(AY48=$D$4,AZ48&lt;$D$3))),BA48/($D$4+($D$3-1)/12-(AY48+(AZ48-1)/12)),0)+IF(AND(AY48=$D$4,AZ48=$D$3),BA48,0))</f>
        <v>0.24489795918367346</v>
      </c>
      <c r="BC48" s="9" t="s">
        <v>217</v>
      </c>
      <c r="BD48" s="10">
        <v>18</v>
      </c>
      <c r="BE48" s="10">
        <v>1994</v>
      </c>
      <c r="BF48" s="10">
        <v>5</v>
      </c>
      <c r="BG48" s="10">
        <f>$G$4</f>
        <v>3</v>
      </c>
      <c r="BH48" s="13">
        <f>IF(IF(AND(BG48&lt;&gt;0,OR(BE48&lt;$D$4,AND(BE48=$D$4,BF48&lt;$D$3))),BG48/($D$4+($D$3-1)/12-(BE48+(BF48-1)/12)),0)+IF(AND(BE48=$D$4,BF48=$D$3),BG48,0)&gt;BG48,BG48,IF(AND(BG48&lt;&gt;0,OR(BE48&lt;$D$4,AND(BE48=$D$4,BF48&lt;$D$3))),BG48/($D$4+($D$3-1)/12-(BE48+(BF48-1)/12)),0)+IF(AND(BE48=$D$4,BF48=$D$3),BG48,0))</f>
        <v>0.24</v>
      </c>
    </row>
    <row r="49" spans="1:60" ht="12.75">
      <c r="A49" t="s">
        <v>98</v>
      </c>
      <c r="C49" s="1">
        <f>C48+1</f>
        <v>39</v>
      </c>
      <c r="D49" s="3" t="s">
        <v>4</v>
      </c>
      <c r="E49" s="4" t="s">
        <v>106</v>
      </c>
      <c r="F49" s="27">
        <f>SUMIF($7:$7,"score",49:49)</f>
        <v>2.4404202030829936</v>
      </c>
      <c r="G49" s="9" t="s">
        <v>309</v>
      </c>
      <c r="H49" s="10">
        <v>229</v>
      </c>
      <c r="I49" s="10">
        <v>2000</v>
      </c>
      <c r="J49" s="10">
        <v>5</v>
      </c>
      <c r="K49" s="10">
        <f>$K$4</f>
        <v>2</v>
      </c>
      <c r="L49" s="13">
        <f>IF(IF(AND(K49&lt;&gt;0,OR(I49&lt;$D$4,AND(I49=$D$4,J49&lt;$D$3))),K49/($D$4+($D$3-1)/12-(I49+(J49-1)/12)),0)+IF(AND(I49=$D$4,J49=$D$3),K49,0)&gt;K49,K49,IF(AND(K49&lt;&gt;0,OR(I49&lt;$D$4,AND(I49=$D$4,J49&lt;$D$3))),K49/($D$4+($D$3-1)/12-(I49+(J49-1)/12)),0)+IF(AND(I49=$D$4,J49=$D$3),K49,0))</f>
        <v>0.3076923076923077</v>
      </c>
      <c r="M49" s="9" t="s">
        <v>286</v>
      </c>
      <c r="N49" s="10">
        <v>170</v>
      </c>
      <c r="O49" s="10">
        <v>1999</v>
      </c>
      <c r="P49" s="10">
        <v>3</v>
      </c>
      <c r="Q49" s="10">
        <f>$G$4</f>
        <v>3</v>
      </c>
      <c r="R49" s="13">
        <f>IF(IF(AND(Q49&lt;&gt;0,OR(O49&lt;$D$4,AND(O49=$D$4,P49&lt;$D$3))),Q49/($D$4+($D$3-1)/12-(O49+(P49-1)/12)),0)+IF(AND(O49=$D$4,P49=$D$3),Q49,0)&gt;Q49,Q49,IF(AND(Q49&lt;&gt;0,OR(O49&lt;$D$4,AND(O49=$D$4,P49&lt;$D$3))),Q49/($D$4+($D$3-1)/12-(O49+(P49-1)/12)),0)+IF(AND(O49=$D$4,P49=$D$3),Q49,0))</f>
        <v>0.3913043478260947</v>
      </c>
      <c r="S49" s="9" t="s">
        <v>277</v>
      </c>
      <c r="T49" s="10">
        <v>144</v>
      </c>
      <c r="U49" s="10">
        <v>1998</v>
      </c>
      <c r="V49" s="10">
        <v>5</v>
      </c>
      <c r="W49" s="10">
        <f>$G$4</f>
        <v>3</v>
      </c>
      <c r="X49" s="13">
        <f>IF(IF(AND(W49&lt;&gt;0,OR(U49&lt;$D$4,AND(U49=$D$4,V49&lt;$D$3))),W49/($D$4+($D$3-1)/12-(U49+(V49-1)/12)),0)+IF(AND(U49=$D$4,V49=$D$3),W49,0)&gt;W49,W49,IF(AND(W49&lt;&gt;0,OR(U49&lt;$D$4,AND(U49=$D$4,V49&lt;$D$3))),W49/($D$4+($D$3-1)/12-(U49+(V49-1)/12)),0)+IF(AND(U49=$D$4,V49=$D$3),W49,0))</f>
        <v>0.35294117647058826</v>
      </c>
      <c r="Y49" s="9" t="s">
        <v>262</v>
      </c>
      <c r="Z49" s="10">
        <v>114</v>
      </c>
      <c r="AA49" s="10">
        <v>1996</v>
      </c>
      <c r="AB49" s="10">
        <v>11</v>
      </c>
      <c r="AC49" s="10">
        <f>$K$4</f>
        <v>2</v>
      </c>
      <c r="AD49" s="13">
        <f>IF(IF(AND(AC49&lt;&gt;0,OR(AA49&lt;$D$4,AND(AA49=$D$4,AB49&lt;$D$3))),AC49/($D$4+($D$3-1)/12-(AA49+(AB49-1)/12)),0)+IF(AND(AA49=$D$4,AB49=$D$3),AC49,0)&gt;AC49,AC49,IF(AND(AC49&lt;&gt;0,OR(AA49&lt;$D$4,AND(AA49=$D$4,AB49&lt;$D$3))),AC49/($D$4+($D$3-1)/12-(AA49+(AB49-1)/12)),0)+IF(AND(AA49=$D$4,AB49=$D$3),AC49,0))</f>
        <v>0.2</v>
      </c>
      <c r="AE49" s="9" t="s">
        <v>142</v>
      </c>
      <c r="AF49" s="10">
        <v>86</v>
      </c>
      <c r="AG49" s="10">
        <v>1996</v>
      </c>
      <c r="AH49" s="10">
        <v>4</v>
      </c>
      <c r="AI49" s="10">
        <f>$L$4</f>
        <v>2</v>
      </c>
      <c r="AJ49" s="13">
        <f>IF(IF(AND(AI49&lt;&gt;0,OR(AG49&lt;$D$4,AND(AG49=$D$4,AH49&lt;$D$3))),AI49/($D$4+($D$3-1)/12-(AG49+(AH49-1)/12)),0)+IF(AND(AG49=$D$4,AH49=$D$3),AI49,0)&gt;AI49,AI49,IF(AND(AI49&lt;&gt;0,OR(AG49&lt;$D$4,AND(AG49=$D$4,AH49&lt;$D$3))),AI49/($D$4+($D$3-1)/12-(AG49+(AH49-1)/12)),0)+IF(AND(AG49=$D$4,AH49=$D$3),AI49,0))</f>
        <v>0.18897637795275726</v>
      </c>
      <c r="AK49" s="9" t="s">
        <v>251</v>
      </c>
      <c r="AL49" s="10">
        <v>80</v>
      </c>
      <c r="AM49" s="10">
        <v>1996</v>
      </c>
      <c r="AN49" s="10">
        <v>2</v>
      </c>
      <c r="AO49" s="10">
        <f>$H$4</f>
        <v>3</v>
      </c>
      <c r="AP49" s="13">
        <f>IF(IF(AND(AO49&lt;&gt;0,OR(AM49&lt;$D$4,AND(AM49=$D$4,AN49&lt;$D$3))),AO49/($D$4+($D$3-1)/12-(AM49+(AN49-1)/12)),0)+IF(AND(AM49=$D$4,AN49=$D$3),AO49,0)&gt;AO49,AO49,IF(AND(AO49&lt;&gt;0,OR(AM49&lt;$D$4,AND(AM49=$D$4,AN49&lt;$D$3))),AO49/($D$4+($D$3-1)/12-(AM49+(AN49-1)/12)),0)+IF(AND(AM49=$D$4,AN49=$D$3),AO49,0))</f>
        <v>0.27906976744186046</v>
      </c>
      <c r="AQ49" s="9" t="s">
        <v>243</v>
      </c>
      <c r="AR49" s="10">
        <v>56</v>
      </c>
      <c r="AS49" s="10">
        <v>1995</v>
      </c>
      <c r="AT49" s="10">
        <v>8</v>
      </c>
      <c r="AU49" s="10">
        <f>$G$4</f>
        <v>3</v>
      </c>
      <c r="AV49" s="13">
        <f>IF(IF(AND(AU49&lt;&gt;0,OR(AS49&lt;$D$4,AND(AS49=$D$4,AT49&lt;$D$3))),AU49/($D$4+($D$3-1)/12-(AS49+(AT49-1)/12)),0)+IF(AND(AS49=$D$4,AT49=$D$3),AU49,0)&gt;AU49,AU49,IF(AND(AU49&lt;&gt;0,OR(AS49&lt;$D$4,AND(AS49=$D$4,AT49&lt;$D$3))),AU49/($D$4+($D$3-1)/12-(AS49+(AT49-1)/12)),0)+IF(AND(AS49=$D$4,AT49=$D$3),AU49,0))</f>
        <v>0.26666666666666666</v>
      </c>
      <c r="AW49" s="9" t="s">
        <v>220</v>
      </c>
      <c r="AX49" s="10">
        <v>21</v>
      </c>
      <c r="AY49" s="10">
        <v>1994</v>
      </c>
      <c r="AZ49" s="10">
        <v>7</v>
      </c>
      <c r="BA49" s="10">
        <f>$G$4</f>
        <v>3</v>
      </c>
      <c r="BB49" s="13">
        <f>IF(IF(AND(BA49&lt;&gt;0,OR(AY49&lt;$D$4,AND(AY49=$D$4,AZ49&lt;$D$3))),BA49/($D$4+($D$3-1)/12-(AY49+(AZ49-1)/12)),0)+IF(AND(AY49=$D$4,AZ49=$D$3),BA49,0)&gt;BA49,BA49,IF(AND(BA49&lt;&gt;0,OR(AY49&lt;$D$4,AND(AY49=$D$4,AZ49&lt;$D$3))),BA49/($D$4+($D$3-1)/12-(AY49+(AZ49-1)/12)),0)+IF(AND(AY49=$D$4,AZ49=$D$3),BA49,0))</f>
        <v>0.24324324324324473</v>
      </c>
      <c r="BC49" s="9" t="s">
        <v>211</v>
      </c>
      <c r="BD49" s="10">
        <v>1</v>
      </c>
      <c r="BE49" s="10">
        <v>1992</v>
      </c>
      <c r="BF49" s="10">
        <v>8</v>
      </c>
      <c r="BG49" s="10">
        <f>$G$4</f>
        <v>3</v>
      </c>
      <c r="BH49" s="13">
        <f>IF(IF(AND(BG49&lt;&gt;0,OR(BE49&lt;$D$4,AND(BE49=$D$4,BF49&lt;$D$3))),BG49/($D$4+($D$3-1)/12-(BE49+(BF49-1)/12)),0)+IF(AND(BE49=$D$4,BF49=$D$3),BG49,0)&gt;BG49,BG49,IF(AND(BG49&lt;&gt;0,OR(BE49&lt;$D$4,AND(BE49=$D$4,BF49&lt;$D$3))),BG49/($D$4+($D$3-1)/12-(BE49+(BF49-1)/12)),0)+IF(AND(BE49=$D$4,BF49=$D$3),BG49,0))</f>
        <v>0.21052631578947367</v>
      </c>
    </row>
    <row r="50" spans="1:114" ht="12.75">
      <c r="A50" t="s">
        <v>142</v>
      </c>
      <c r="C50" s="1">
        <f>C49+1</f>
        <v>40</v>
      </c>
      <c r="D50" s="3" t="s">
        <v>4</v>
      </c>
      <c r="E50" s="8" t="s">
        <v>149</v>
      </c>
      <c r="F50" s="27">
        <f>SUMIF($7:$7,"score",50:50)</f>
        <v>2.4276719414248515</v>
      </c>
      <c r="G50" s="9" t="s">
        <v>370</v>
      </c>
      <c r="H50" s="10">
        <v>311</v>
      </c>
      <c r="I50" s="10">
        <v>2001</v>
      </c>
      <c r="J50" s="10">
        <v>11</v>
      </c>
      <c r="K50" s="10">
        <f>$I$4</f>
        <v>2</v>
      </c>
      <c r="L50" s="13">
        <f>IF(IF(AND(K50&lt;&gt;0,OR(I50&lt;$D$4,AND(I50=$D$4,J50&lt;$D$3))),K50/($D$4+($D$3-1)/12-(I50+(J50-1)/12)),0)+IF(AND(I50=$D$4,J50=$D$3),K50,0)&gt;K50,K50,IF(AND(K50&lt;&gt;0,OR(I50&lt;$D$4,AND(I50=$D$4,J50&lt;$D$3))),K50/($D$4+($D$3-1)/12-(I50+(J50-1)/12)),0)+IF(AND(I50=$D$4,J50=$D$3),K50,0))</f>
        <v>0.4</v>
      </c>
      <c r="M50" s="9" t="s">
        <v>313</v>
      </c>
      <c r="N50" s="10">
        <v>262</v>
      </c>
      <c r="O50" s="10">
        <v>2000</v>
      </c>
      <c r="P50" s="10">
        <v>10</v>
      </c>
      <c r="Q50" s="10">
        <f>$H$4</f>
        <v>3</v>
      </c>
      <c r="R50" s="13">
        <f>IF(IF(AND(Q50&lt;&gt;0,OR(O50&lt;$D$4,AND(O50=$D$4,P50&lt;$D$3))),Q50/($D$4+($D$3-1)/12-(O50+(P50-1)/12)),0)+IF(AND(O50=$D$4,P50=$D$3),Q50,0)&gt;Q50,Q50,IF(AND(Q50&lt;&gt;0,OR(O50&lt;$D$4,AND(O50=$D$4,P50&lt;$D$3))),Q50/($D$4+($D$3-1)/12-(O50+(P50-1)/12)),0)+IF(AND(O50=$D$4,P50=$D$3),Q50,0))</f>
        <v>0.493150684931513</v>
      </c>
      <c r="S50" s="9" t="s">
        <v>284</v>
      </c>
      <c r="T50" s="10">
        <v>174</v>
      </c>
      <c r="U50" s="10">
        <v>1999</v>
      </c>
      <c r="V50" s="10">
        <v>3</v>
      </c>
      <c r="W50" s="10">
        <f>$P$4</f>
        <v>2</v>
      </c>
      <c r="X50" s="13">
        <f>IF(IF(AND(W50&lt;&gt;0,OR(U50&lt;$D$4,AND(U50=$D$4,V50&lt;$D$3))),W50/($D$4+($D$3-1)/12-(U50+(V50-1)/12)),0)+IF(AND(U50=$D$4,V50=$D$3),W50,0)&gt;W50,W50,IF(AND(W50&lt;&gt;0,OR(U50&lt;$D$4,AND(U50=$D$4,V50&lt;$D$3))),W50/($D$4+($D$3-1)/12-(U50+(V50-1)/12)),0)+IF(AND(U50=$D$4,V50=$D$3),W50,0))</f>
        <v>0.26086956521739646</v>
      </c>
      <c r="Y50" s="9" t="s">
        <v>258</v>
      </c>
      <c r="Z50" s="10">
        <v>134</v>
      </c>
      <c r="AA50" s="10">
        <v>1997</v>
      </c>
      <c r="AB50" s="10">
        <v>10</v>
      </c>
      <c r="AC50" s="10">
        <f>$R$4</f>
        <v>2</v>
      </c>
      <c r="AD50" s="13">
        <f>IF(IF(AND(AC50&lt;&gt;0,OR(AA50&lt;$D$4,AND(AA50=$D$4,AB50&lt;$D$3))),AC50/($D$4+($D$3-1)/12-(AA50+(AB50-1)/12)),0)+IF(AND(AA50=$D$4,AB50=$D$3),AC50,0)&gt;AC50,AC50,IF(AND(AC50&lt;&gt;0,OR(AA50&lt;$D$4,AND(AA50=$D$4,AB50&lt;$D$3))),AC50/($D$4+($D$3-1)/12-(AA50+(AB50-1)/12)),0)+IF(AND(AA50=$D$4,AB50=$D$3),AC50,0))</f>
        <v>0.22018348623853395</v>
      </c>
      <c r="AE50" s="9" t="s">
        <v>261</v>
      </c>
      <c r="AF50" s="10">
        <v>112</v>
      </c>
      <c r="AG50" s="10">
        <v>1996</v>
      </c>
      <c r="AH50" s="10">
        <v>10</v>
      </c>
      <c r="AI50" s="10">
        <f>$G$4</f>
        <v>3</v>
      </c>
      <c r="AJ50" s="13">
        <f>IF(IF(AND(AI50&lt;&gt;0,OR(AG50&lt;$D$4,AND(AG50=$D$4,AH50&lt;$D$3))),AI50/($D$4+($D$3-1)/12-(AG50+(AH50-1)/12)),0)+IF(AND(AG50=$D$4,AH50=$D$3),AI50,0)&gt;AI50,AI50,IF(AND(AI50&lt;&gt;0,OR(AG50&lt;$D$4,AND(AG50=$D$4,AH50&lt;$D$3))),AI50/($D$4+($D$3-1)/12-(AG50+(AH50-1)/12)),0)+IF(AND(AG50=$D$4,AH50=$D$3),AI50,0))</f>
        <v>0.297520661157027</v>
      </c>
      <c r="AK50" s="9" t="s">
        <v>242</v>
      </c>
      <c r="AL50" s="10">
        <v>54</v>
      </c>
      <c r="AM50" s="10">
        <v>1995</v>
      </c>
      <c r="AN50" s="10">
        <v>6</v>
      </c>
      <c r="AO50" s="10">
        <f>$G$4</f>
        <v>3</v>
      </c>
      <c r="AP50" s="13">
        <f>IF(IF(AND(AO50&lt;&gt;0,OR(AM50&lt;$D$4,AND(AM50=$D$4,AN50&lt;$D$3))),AO50/($D$4+($D$3-1)/12-(AM50+(AN50-1)/12)),0)+IF(AND(AM50=$D$4,AN50=$D$3),AO50,0)&gt;AO50,AO50,IF(AND(AO50&lt;&gt;0,OR(AM50&lt;$D$4,AND(AM50=$D$4,AN50&lt;$D$3))),AO50/($D$4+($D$3-1)/12-(AM50+(AN50-1)/12)),0)+IF(AND(AM50=$D$4,AN50=$D$3),AO50,0))</f>
        <v>0.26277372262774074</v>
      </c>
      <c r="AQ50" s="9" t="s">
        <v>229</v>
      </c>
      <c r="AR50" s="10">
        <v>38</v>
      </c>
      <c r="AS50" s="10">
        <v>1994</v>
      </c>
      <c r="AT50" s="10">
        <v>10</v>
      </c>
      <c r="AU50" s="10">
        <f>$G$4</f>
        <v>3</v>
      </c>
      <c r="AV50" s="13">
        <f>IF(IF(AND(AU50&lt;&gt;0,OR(AS50&lt;$D$4,AND(AS50=$D$4,AT50&lt;$D$3))),AU50/($D$4+($D$3-1)/12-(AS50+(AT50-1)/12)),0)+IF(AND(AS50=$D$4,AT50=$D$3),AU50,0)&gt;AU50,AU50,IF(AND(AU50&lt;&gt;0,OR(AS50&lt;$D$4,AND(AS50=$D$4,AT50&lt;$D$3))),AU50/($D$4+($D$3-1)/12-(AS50+(AT50-1)/12)),0)+IF(AND(AS50=$D$4,AT50=$D$3),AU50,0))</f>
        <v>0.24827586206896707</v>
      </c>
      <c r="AW50" s="9" t="s">
        <v>222</v>
      </c>
      <c r="AX50" s="10">
        <v>24</v>
      </c>
      <c r="AY50" s="10">
        <v>1994</v>
      </c>
      <c r="AZ50" s="10">
        <v>8</v>
      </c>
      <c r="BA50" s="10">
        <f>$H$4</f>
        <v>3</v>
      </c>
      <c r="BB50" s="13">
        <f>IF(IF(AND(BA50&lt;&gt;0,OR(AY50&lt;$D$4,AND(AY50=$D$4,AZ50&lt;$D$3))),BA50/($D$4+($D$3-1)/12-(AY50+(AZ50-1)/12)),0)+IF(AND(AY50=$D$4,AZ50=$D$3),BA50,0)&gt;BA50,BA50,IF(AND(BA50&lt;&gt;0,OR(AY50&lt;$D$4,AND(AY50=$D$4,AZ50&lt;$D$3))),BA50/($D$4+($D$3-1)/12-(AY50+(AZ50-1)/12)),0)+IF(AND(AY50=$D$4,AZ50=$D$3),BA50,0))</f>
        <v>0.24489795918367346</v>
      </c>
      <c r="CR50" s="13">
        <f>IF(IF(AND(CQ50&lt;&gt;0,OR(CO50&lt;$D$4,AND(CO50=$D$4,CP50&lt;$D$3))),CQ50/($D$4+($D$3-1)/12-(CO50+(CP50-1)/12)),0)+IF(AND(CO50=$D$4,CP50=$D$3),CQ50,0)&gt;CQ50,CQ50,IF(AND(CQ50&lt;&gt;0,OR(CO50&lt;$D$4,AND(CO50=$D$4,CP50&lt;$D$3))),CQ50/($D$4+($D$3-1)/12-(CO50+(CP50-1)/12)),0)+IF(AND(CO50=$D$4,CP50=$D$3),CQ50,0))</f>
        <v>0</v>
      </c>
      <c r="CX50" s="13">
        <f>IF(IF(AND(CW50&lt;&gt;0,OR(CU50&lt;$D$4,AND(CU50=$D$4,CV50&lt;$D$3))),CW50/($D$4+($D$3-1)/12-(CU50+(CV50-1)/12)),0)+IF(AND(CU50=$D$4,CV50=$D$3),CW50,0)&gt;CW50,CW50,IF(AND(CW50&lt;&gt;0,OR(CU50&lt;$D$4,AND(CU50=$D$4,CV50&lt;$D$3))),CW50/($D$4+($D$3-1)/12-(CU50+(CV50-1)/12)),0)+IF(AND(CU50=$D$4,CV50=$D$3),CW50,0))</f>
        <v>0</v>
      </c>
      <c r="DD50" s="13">
        <f>IF(IF(AND(DC50&lt;&gt;0,OR(DA50&lt;$D$4,AND(DA50=$D$4,DB50&lt;$D$3))),DC50/($D$4+($D$3-1)/12-(DA50+(DB50-1)/12)),0)+IF(AND(DA50=$D$4,DB50=$D$3),DC50,0)&gt;DC50,DC50,IF(AND(DC50&lt;&gt;0,OR(DA50&lt;$D$4,AND(DA50=$D$4,DB50&lt;$D$3))),DC50/($D$4+($D$3-1)/12-(DA50+(DB50-1)/12)),0)+IF(AND(DA50=$D$4,DB50=$D$3),DC50,0))</f>
        <v>0</v>
      </c>
      <c r="DJ50" s="13">
        <f>IF(IF(AND(DI50&lt;&gt;0,OR(DG50&lt;$D$4,AND(DG50=$D$4,DH50&lt;$D$3))),DI50/($D$4+($D$3-1)/12-(DG50+(DH50-1)/12)),0)+IF(AND(DG50=$D$4,DH50=$D$3),DI50,0)&gt;DI50,DI50,IF(AND(DI50&lt;&gt;0,OR(DG50&lt;$D$4,AND(DG50=$D$4,DH50&lt;$D$3))),DI50/($D$4+($D$3-1)/12-(DG50+(DH50-1)/12)),0)+IF(AND(DG50=$D$4,DH50=$D$3),DI50,0))</f>
        <v>0</v>
      </c>
    </row>
    <row r="51" spans="1:114" ht="12.75">
      <c r="A51" t="s">
        <v>142</v>
      </c>
      <c r="C51" s="1">
        <f>C50+1</f>
        <v>41</v>
      </c>
      <c r="D51" s="3" t="s">
        <v>9</v>
      </c>
      <c r="E51" s="8" t="s">
        <v>167</v>
      </c>
      <c r="F51" s="27">
        <f>SUMIF($7:$7,"score",51:51)</f>
        <v>2.2817124396072295</v>
      </c>
      <c r="G51" s="9" t="s">
        <v>420</v>
      </c>
      <c r="H51" s="10">
        <v>396</v>
      </c>
      <c r="I51" s="10">
        <v>2003</v>
      </c>
      <c r="J51" s="10">
        <v>9</v>
      </c>
      <c r="K51" s="10">
        <f>$S$4</f>
        <v>1</v>
      </c>
      <c r="L51" s="13">
        <f>IF(IF(AND(K51&lt;&gt;0,OR(I51&lt;$D$4,AND(I51=$D$4,J51&lt;$D$3))),K51/($D$4+($D$3-1)/12-(I51+(J51-1)/12)),0)+IF(AND(I51=$D$4,J51=$D$3),K51,0)&gt;K51,K51,IF(AND(K51&lt;&gt;0,OR(I51&lt;$D$4,AND(I51=$D$4,J51&lt;$D$3))),K51/($D$4+($D$3-1)/12-(I51+(J51-1)/12)),0)+IF(AND(I51=$D$4,J51=$D$3),K51,0))</f>
        <v>0.31578947368422566</v>
      </c>
      <c r="M51" s="9" t="s">
        <v>273</v>
      </c>
      <c r="N51" s="10">
        <v>358</v>
      </c>
      <c r="O51" s="10">
        <v>2003</v>
      </c>
      <c r="P51" s="10">
        <v>3</v>
      </c>
      <c r="Q51" s="10">
        <f>$G$4</f>
        <v>3</v>
      </c>
      <c r="R51" s="13">
        <f>IF(IF(AND(Q51&lt;&gt;0,OR(O51&lt;$D$4,AND(O51=$D$4,P51&lt;$D$3))),Q51/($D$4+($D$3-1)/12-(O51+(P51-1)/12)),0)+IF(AND(O51=$D$4,P51=$D$3),Q51,0)&gt;Q51,Q51,IF(AND(Q51&lt;&gt;0,OR(O51&lt;$D$4,AND(O51=$D$4,P51&lt;$D$3))),Q51/($D$4+($D$3-1)/12-(O51+(P51-1)/12)),0)+IF(AND(O51=$D$4,P51=$D$3),Q51,0))</f>
        <v>0.818181818181852</v>
      </c>
      <c r="S51" s="9" t="s">
        <v>310</v>
      </c>
      <c r="T51" s="10">
        <v>230</v>
      </c>
      <c r="U51" s="10">
        <v>2000</v>
      </c>
      <c r="V51" s="10">
        <v>5</v>
      </c>
      <c r="W51" s="10">
        <f>$I$4</f>
        <v>2</v>
      </c>
      <c r="X51" s="13">
        <f>IF(IF(AND(W51&lt;&gt;0,OR(U51&lt;$D$4,AND(U51=$D$4,V51&lt;$D$3))),W51/($D$4+($D$3-1)/12-(U51+(V51-1)/12)),0)+IF(AND(U51=$D$4,V51=$D$3),W51,0)&gt;W51,W51,IF(AND(W51&lt;&gt;0,OR(U51&lt;$D$4,AND(U51=$D$4,V51&lt;$D$3))),W51/($D$4+($D$3-1)/12-(U51+(V51-1)/12)),0)+IF(AND(U51=$D$4,V51=$D$3),W51,0))</f>
        <v>0.3076923076923077</v>
      </c>
      <c r="Y51" s="9" t="s">
        <v>305</v>
      </c>
      <c r="Z51" s="10">
        <v>224</v>
      </c>
      <c r="AA51" s="10">
        <v>2000</v>
      </c>
      <c r="AB51" s="10">
        <v>2</v>
      </c>
      <c r="AC51" s="10">
        <f>$G$4</f>
        <v>3</v>
      </c>
      <c r="AD51" s="13">
        <f>IF(IF(AND(AC51&lt;&gt;0,OR(AA51&lt;$D$4,AND(AA51=$D$4,AB51&lt;$D$3))),AC51/($D$4+($D$3-1)/12-(AA51+(AB51-1)/12)),0)+IF(AND(AA51=$D$4,AB51=$D$3),AC51,0)&gt;AC51,AC51,IF(AND(AC51&lt;&gt;0,OR(AA51&lt;$D$4,AND(AA51=$D$4,AB51&lt;$D$3))),AC51/($D$4+($D$3-1)/12-(AA51+(AB51-1)/12)),0)+IF(AND(AA51=$D$4,AB51=$D$3),AC51,0))</f>
        <v>0.4444444444444444</v>
      </c>
      <c r="AE51" s="9" t="s">
        <v>288</v>
      </c>
      <c r="AF51" s="10">
        <v>175</v>
      </c>
      <c r="AG51" s="10">
        <v>1999</v>
      </c>
      <c r="AH51" s="10">
        <v>4</v>
      </c>
      <c r="AI51" s="10">
        <f>$G$4</f>
        <v>3</v>
      </c>
      <c r="AJ51" s="13">
        <f>IF(IF(AND(AI51&lt;&gt;0,OR(AG51&lt;$D$4,AND(AG51=$D$4,AH51&lt;$D$3))),AI51/($D$4+($D$3-1)/12-(AG51+(AH51-1)/12)),0)+IF(AND(AG51=$D$4,AH51=$D$3),AI51,0)&gt;AI51,AI51,IF(AND(AI51&lt;&gt;0,OR(AG51&lt;$D$4,AND(AG51=$D$4,AH51&lt;$D$3))),AI51/($D$4+($D$3-1)/12-(AG51+(AH51-1)/12)),0)+IF(AND(AG51=$D$4,AH51=$D$3),AI51,0))</f>
        <v>0.3956043956043996</v>
      </c>
      <c r="AV51" s="13">
        <f>IF(IF(AND(AU51&lt;&gt;0,OR(AS51&lt;$D$4,AND(AS51=$D$4,AT51&lt;$D$3))),AU51/($D$4+($D$3-1)/12-(AS51+(AT51-1)/12)),0)+IF(AND(AS51=$D$4,AT51=$D$3),AU51,0)&gt;AU51,AU51,IF(AND(AU51&lt;&gt;0,OR(AS51&lt;$D$4,AND(AS51=$D$4,AT51&lt;$D$3))),AU51/($D$4+($D$3-1)/12-(AS51+(AT51-1)/12)),0)+IF(AND(AS51=$D$4,AT51=$D$3),AU51,0))</f>
        <v>0</v>
      </c>
      <c r="BB51" s="13">
        <f>IF(IF(AND(BA51&lt;&gt;0,OR(AY51&lt;$D$4,AND(AY51=$D$4,AZ51&lt;$D$3))),BA51/($D$4+($D$3-1)/12-(AY51+(AZ51-1)/12)),0)+IF(AND(AY51=$D$4,AZ51=$D$3),BA51,0)&gt;BA51,BA51,IF(AND(BA51&lt;&gt;0,OR(AY51&lt;$D$4,AND(AY51=$D$4,AZ51&lt;$D$3))),BA51/($D$4+($D$3-1)/12-(AY51+(AZ51-1)/12)),0)+IF(AND(AY51=$D$4,AZ51=$D$3),BA51,0))</f>
        <v>0</v>
      </c>
      <c r="BH51" s="13">
        <f>IF(IF(AND(BG51&lt;&gt;0,OR(BE51&lt;$D$4,AND(BE51=$D$4,BF51&lt;$D$3))),BG51/($D$4+($D$3-1)/12-(BE51+(BF51-1)/12)),0)+IF(AND(BE51=$D$4,BF51=$D$3),BG51,0)&gt;BG51,BG51,IF(AND(BG51&lt;&gt;0,OR(BE51&lt;$D$4,AND(BE51=$D$4,BF51&lt;$D$3))),BG51/($D$4+($D$3-1)/12-(BE51+(BF51-1)/12)),0)+IF(AND(BE51=$D$4,BF51=$D$3),BG51,0))</f>
        <v>0</v>
      </c>
      <c r="BN51" s="13">
        <f>IF(IF(AND(BM51&lt;&gt;0,OR(BK51&lt;$D$4,AND(BK51=$D$4,BL51&lt;$D$3))),BM51/($D$4+($D$3-1)/12-(BK51+(BL51-1)/12)),0)+IF(AND(BK51=$D$4,BL51=$D$3),BM51,0)&gt;BM51,BM51,IF(AND(BM51&lt;&gt;0,OR(BK51&lt;$D$4,AND(BK51=$D$4,BL51&lt;$D$3))),BM51/($D$4+($D$3-1)/12-(BK51+(BL51-1)/12)),0)+IF(AND(BK51=$D$4,BL51=$D$3),BM51,0))</f>
        <v>0</v>
      </c>
      <c r="BT51" s="13">
        <f>IF(IF(AND(BS51&lt;&gt;0,OR(BQ51&lt;$D$4,AND(BQ51=$D$4,BR51&lt;$D$3))),BS51/($D$4+($D$3-1)/12-(BQ51+(BR51-1)/12)),0)+IF(AND(BQ51=$D$4,BR51=$D$3),BS51,0)&gt;BS51,BS51,IF(AND(BS51&lt;&gt;0,OR(BQ51&lt;$D$4,AND(BQ51=$D$4,BR51&lt;$D$3))),BS51/($D$4+($D$3-1)/12-(BQ51+(BR51-1)/12)),0)+IF(AND(BQ51=$D$4,BR51=$D$3),BS51,0))</f>
        <v>0</v>
      </c>
      <c r="BZ51" s="13">
        <f>IF(IF(AND(BY51&lt;&gt;0,OR(BW51&lt;$D$4,AND(BW51=$D$4,BX51&lt;$D$3))),BY51/($D$4+($D$3-1)/12-(BW51+(BX51-1)/12)),0)+IF(AND(BW51=$D$4,BX51=$D$3),BY51,0)&gt;BY51,BY51,IF(AND(BY51&lt;&gt;0,OR(BW51&lt;$D$4,AND(BW51=$D$4,BX51&lt;$D$3))),BY51/($D$4+($D$3-1)/12-(BW51+(BX51-1)/12)),0)+IF(AND(BW51=$D$4,BX51=$D$3),BY51,0))</f>
        <v>0</v>
      </c>
      <c r="CF51" s="13">
        <f>IF(IF(AND(CE51&lt;&gt;0,OR(CC51&lt;$D$4,AND(CC51=$D$4,CD51&lt;$D$3))),CE51/($D$4+($D$3-1)/12-(CC51+(CD51-1)/12)),0)+IF(AND(CC51=$D$4,CD51=$D$3),CE51,0)&gt;CE51,CE51,IF(AND(CE51&lt;&gt;0,OR(CC51&lt;$D$4,AND(CC51=$D$4,CD51&lt;$D$3))),CE51/($D$4+($D$3-1)/12-(CC51+(CD51-1)/12)),0)+IF(AND(CC51=$D$4,CD51=$D$3),CE51,0))</f>
        <v>0</v>
      </c>
      <c r="CL51" s="13">
        <f>IF(IF(AND(CK51&lt;&gt;0,OR(CI51&lt;$D$4,AND(CI51=$D$4,CJ51&lt;$D$3))),CK51/($D$4+($D$3-1)/12-(CI51+(CJ51-1)/12)),0)+IF(AND(CI51=$D$4,CJ51=$D$3),CK51,0)&gt;CK51,CK51,IF(AND(CK51&lt;&gt;0,OR(CI51&lt;$D$4,AND(CI51=$D$4,CJ51&lt;$D$3))),CK51/($D$4+($D$3-1)/12-(CI51+(CJ51-1)/12)),0)+IF(AND(CI51=$D$4,CJ51=$D$3),CK51,0))</f>
        <v>0</v>
      </c>
      <c r="CR51" s="13">
        <f>IF(IF(AND(CQ51&lt;&gt;0,OR(CO51&lt;$D$4,AND(CO51=$D$4,CP51&lt;$D$3))),CQ51/($D$4+($D$3-1)/12-(CO51+(CP51-1)/12)),0)+IF(AND(CO51=$D$4,CP51=$D$3),CQ51,0)&gt;CQ51,CQ51,IF(AND(CQ51&lt;&gt;0,OR(CO51&lt;$D$4,AND(CO51=$D$4,CP51&lt;$D$3))),CQ51/($D$4+($D$3-1)/12-(CO51+(CP51-1)/12)),0)+IF(AND(CO51=$D$4,CP51=$D$3),CQ51,0))</f>
        <v>0</v>
      </c>
      <c r="CX51" s="13">
        <f>IF(IF(AND(CW51&lt;&gt;0,OR(CU51&lt;$D$4,AND(CU51=$D$4,CV51&lt;$D$3))),CW51/($D$4+($D$3-1)/12-(CU51+(CV51-1)/12)),0)+IF(AND(CU51=$D$4,CV51=$D$3),CW51,0)&gt;CW51,CW51,IF(AND(CW51&lt;&gt;0,OR(CU51&lt;$D$4,AND(CU51=$D$4,CV51&lt;$D$3))),CW51/($D$4+($D$3-1)/12-(CU51+(CV51-1)/12)),0)+IF(AND(CU51=$D$4,CV51=$D$3),CW51,0))</f>
        <v>0</v>
      </c>
      <c r="DD51" s="13">
        <f>IF(IF(AND(DC51&lt;&gt;0,OR(DA51&lt;$D$4,AND(DA51=$D$4,DB51&lt;$D$3))),DC51/($D$4+($D$3-1)/12-(DA51+(DB51-1)/12)),0)+IF(AND(DA51=$D$4,DB51=$D$3),DC51,0)&gt;DC51,DC51,IF(AND(DC51&lt;&gt;0,OR(DA51&lt;$D$4,AND(DA51=$D$4,DB51&lt;$D$3))),DC51/($D$4+($D$3-1)/12-(DA51+(DB51-1)/12)),0)+IF(AND(DA51=$D$4,DB51=$D$3),DC51,0))</f>
        <v>0</v>
      </c>
      <c r="DJ51" s="13">
        <f>IF(IF(AND(DI51&lt;&gt;0,OR(DG51&lt;$D$4,AND(DG51=$D$4,DH51&lt;$D$3))),DI51/($D$4+($D$3-1)/12-(DG51+(DH51-1)/12)),0)+IF(AND(DG51=$D$4,DH51=$D$3),DI51,0)&gt;DI51,DI51,IF(AND(DI51&lt;&gt;0,OR(DG51&lt;$D$4,AND(DG51=$D$4,DH51&lt;$D$3))),DI51/($D$4+($D$3-1)/12-(DG51+(DH51-1)/12)),0)+IF(AND(DG51=$D$4,DH51=$D$3),DI51,0))</f>
        <v>0</v>
      </c>
    </row>
    <row r="52" spans="1:114" ht="12.75">
      <c r="A52" t="s">
        <v>142</v>
      </c>
      <c r="C52" s="1">
        <f>C51+1</f>
        <v>42</v>
      </c>
      <c r="D52" s="3" t="s">
        <v>5</v>
      </c>
      <c r="E52" s="8" t="s">
        <v>158</v>
      </c>
      <c r="F52" s="27">
        <f>SUMIF($7:$7,"score",52:52)</f>
        <v>2.208192960608253</v>
      </c>
      <c r="G52" s="9" t="s">
        <v>252</v>
      </c>
      <c r="H52" s="10">
        <v>310</v>
      </c>
      <c r="I52" s="10">
        <v>2001</v>
      </c>
      <c r="J52" s="10">
        <v>11</v>
      </c>
      <c r="K52" s="10">
        <f>$H$4</f>
        <v>3</v>
      </c>
      <c r="L52" s="13">
        <f>IF(IF(AND(K52&lt;&gt;0,OR(I52&lt;$D$4,AND(I52=$D$4,J52&lt;$D$3))),K52/($D$4+($D$3-1)/12-(I52+(J52-1)/12)),0)+IF(AND(I52=$D$4,J52=$D$3),K52,0)&gt;K52,K52,IF(AND(K52&lt;&gt;0,OR(I52&lt;$D$4,AND(I52=$D$4,J52&lt;$D$3))),K52/($D$4+($D$3-1)/12-(I52+(J52-1)/12)),0)+IF(AND(I52=$D$4,J52=$D$3),K52,0))</f>
        <v>0.6</v>
      </c>
      <c r="M52" s="9" t="s">
        <v>324</v>
      </c>
      <c r="N52" s="10">
        <v>279</v>
      </c>
      <c r="O52" s="10">
        <v>2001</v>
      </c>
      <c r="P52" s="10">
        <v>5</v>
      </c>
      <c r="Q52" s="10">
        <f>$I$4</f>
        <v>2</v>
      </c>
      <c r="R52" s="13">
        <f>IF(IF(AND(Q52&lt;&gt;0,OR(O52&lt;$D$4,AND(O52=$D$4,P52&lt;$D$3))),Q52/($D$4+($D$3-1)/12-(O52+(P52-1)/12)),0)+IF(AND(O52=$D$4,P52=$D$3),Q52,0)&gt;Q52,Q52,IF(AND(Q52&lt;&gt;0,OR(O52&lt;$D$4,AND(O52=$D$4,P52&lt;$D$3))),Q52/($D$4+($D$3-1)/12-(O52+(P52-1)/12)),0)+IF(AND(O52=$D$4,P52=$D$3),Q52,0))</f>
        <v>0.36363636363636365</v>
      </c>
      <c r="S52" s="9" t="s">
        <v>329</v>
      </c>
      <c r="T52" s="10">
        <v>261</v>
      </c>
      <c r="U52" s="10">
        <v>2000</v>
      </c>
      <c r="V52" s="10">
        <v>10</v>
      </c>
      <c r="W52" s="10">
        <f>$K$4</f>
        <v>2</v>
      </c>
      <c r="X52" s="13">
        <f>IF(IF(AND(W52&lt;&gt;0,OR(U52&lt;$D$4,AND(U52=$D$4,V52&lt;$D$3))),W52/($D$4+($D$3-1)/12-(U52+(V52-1)/12)),0)+IF(AND(U52=$D$4,V52=$D$3),W52,0)&gt;W52,W52,IF(AND(W52&lt;&gt;0,OR(U52&lt;$D$4,AND(U52=$D$4,V52&lt;$D$3))),W52/($D$4+($D$3-1)/12-(U52+(V52-1)/12)),0)+IF(AND(U52=$D$4,V52=$D$3),W52,0))</f>
        <v>0.3287671232876753</v>
      </c>
      <c r="Y52" s="9" t="s">
        <v>281</v>
      </c>
      <c r="Z52" s="10">
        <v>149</v>
      </c>
      <c r="AA52" s="10">
        <v>1998</v>
      </c>
      <c r="AB52" s="10">
        <v>7</v>
      </c>
      <c r="AC52" s="10">
        <f>$G$4</f>
        <v>3</v>
      </c>
      <c r="AD52" s="13">
        <f>IF(IF(AND(AC52&lt;&gt;0,OR(AA52&lt;$D$4,AND(AA52=$D$4,AB52&lt;$D$3))),AC52/($D$4+($D$3-1)/12-(AA52+(AB52-1)/12)),0)+IF(AND(AA52=$D$4,AB52=$D$3),AC52,0)&gt;AC52,AC52,IF(AND(AC52&lt;&gt;0,OR(AA52&lt;$D$4,AND(AA52=$D$4,AB52&lt;$D$3))),AC52/($D$4+($D$3-1)/12-(AA52+(AB52-1)/12)),0)+IF(AND(AA52=$D$4,AB52=$D$3),AC52,0))</f>
        <v>0.36000000000000326</v>
      </c>
      <c r="AE52" s="9" t="s">
        <v>266</v>
      </c>
      <c r="AF52" s="10">
        <v>127</v>
      </c>
      <c r="AG52" s="10">
        <v>1997</v>
      </c>
      <c r="AH52" s="10">
        <v>5</v>
      </c>
      <c r="AI52" s="10">
        <f>$G$4</f>
        <v>3</v>
      </c>
      <c r="AJ52" s="13">
        <f>IF(IF(AND(AI52&lt;&gt;0,OR(AG52&lt;$D$4,AND(AG52=$D$4,AH52&lt;$D$3))),AI52/($D$4+($D$3-1)/12-(AG52+(AH52-1)/12)),0)+IF(AND(AG52=$D$4,AH52=$D$3),AI52,0)&gt;AI52,AI52,IF(AND(AI52&lt;&gt;0,OR(AG52&lt;$D$4,AND(AG52=$D$4,AH52&lt;$D$3))),AI52/($D$4+($D$3-1)/12-(AG52+(AH52-1)/12)),0)+IF(AND(AG52=$D$4,AH52=$D$3),AI52,0))</f>
        <v>0.3157894736842105</v>
      </c>
      <c r="AK52" s="9" t="s">
        <v>217</v>
      </c>
      <c r="AL52" s="10">
        <v>17</v>
      </c>
      <c r="AM52" s="10">
        <v>1994</v>
      </c>
      <c r="AN52" s="10">
        <v>5</v>
      </c>
      <c r="AO52" s="10">
        <f>$G$4</f>
        <v>3</v>
      </c>
      <c r="AP52" s="13">
        <f>IF(IF(AND(AO52&lt;&gt;0,OR(AM52&lt;$D$4,AND(AM52=$D$4,AN52&lt;$D$3))),AO52/($D$4+($D$3-1)/12-(AM52+(AN52-1)/12)),0)+IF(AND(AM52=$D$4,AN52=$D$3),AO52,0)&gt;AO52,AO52,IF(AND(AO52&lt;&gt;0,OR(AM52&lt;$D$4,AND(AM52=$D$4,AN52&lt;$D$3))),AO52/($D$4+($D$3-1)/12-(AM52+(AN52-1)/12)),0)+IF(AND(AM52=$D$4,AN52=$D$3),AO52,0))</f>
        <v>0.24</v>
      </c>
      <c r="BT52" s="13">
        <f>IF(IF(AND(BS52&lt;&gt;0,OR(BQ52&lt;$D$4,AND(BQ52=$D$4,BR52&lt;$D$3))),BS52/($D$4+($D$3-1)/12-(BQ52+(BR52-1)/12)),0)+IF(AND(BQ52=$D$4,BR52=$D$3),BS52,0)&gt;BS52,BS52,IF(AND(BS52&lt;&gt;0,OR(BQ52&lt;$D$4,AND(BQ52=$D$4,BR52&lt;$D$3))),BS52/($D$4+($D$3-1)/12-(BQ52+(BR52-1)/12)),0)+IF(AND(BQ52=$D$4,BR52=$D$3),BS52,0))</f>
        <v>0</v>
      </c>
      <c r="BZ52" s="13">
        <f>IF(IF(AND(BY52&lt;&gt;0,OR(BW52&lt;$D$4,AND(BW52=$D$4,BX52&lt;$D$3))),BY52/($D$4+($D$3-1)/12-(BW52+(BX52-1)/12)),0)+IF(AND(BW52=$D$4,BX52=$D$3),BY52,0)&gt;BY52,BY52,IF(AND(BY52&lt;&gt;0,OR(BW52&lt;$D$4,AND(BW52=$D$4,BX52&lt;$D$3))),BY52/($D$4+($D$3-1)/12-(BW52+(BX52-1)/12)),0)+IF(AND(BW52=$D$4,BX52=$D$3),BY52,0))</f>
        <v>0</v>
      </c>
      <c r="CF52" s="13">
        <f>IF(IF(AND(CE52&lt;&gt;0,OR(CC52&lt;$D$4,AND(CC52=$D$4,CD52&lt;$D$3))),CE52/($D$4+($D$3-1)/12-(CC52+(CD52-1)/12)),0)+IF(AND(CC52=$D$4,CD52=$D$3),CE52,0)&gt;CE52,CE52,IF(AND(CE52&lt;&gt;0,OR(CC52&lt;$D$4,AND(CC52=$D$4,CD52&lt;$D$3))),CE52/($D$4+($D$3-1)/12-(CC52+(CD52-1)/12)),0)+IF(AND(CC52=$D$4,CD52=$D$3),CE52,0))</f>
        <v>0</v>
      </c>
      <c r="CL52" s="13">
        <f>IF(IF(AND(CK52&lt;&gt;0,OR(CI52&lt;$D$4,AND(CI52=$D$4,CJ52&lt;$D$3))),CK52/($D$4+($D$3-1)/12-(CI52+(CJ52-1)/12)),0)+IF(AND(CI52=$D$4,CJ52=$D$3),CK52,0)&gt;CK52,CK52,IF(AND(CK52&lt;&gt;0,OR(CI52&lt;$D$4,AND(CI52=$D$4,CJ52&lt;$D$3))),CK52/($D$4+($D$3-1)/12-(CI52+(CJ52-1)/12)),0)+IF(AND(CI52=$D$4,CJ52=$D$3),CK52,0))</f>
        <v>0</v>
      </c>
      <c r="CR52" s="13">
        <f>IF(IF(AND(CQ52&lt;&gt;0,OR(CO52&lt;$D$4,AND(CO52=$D$4,CP52&lt;$D$3))),CQ52/($D$4+($D$3-1)/12-(CO52+(CP52-1)/12)),0)+IF(AND(CO52=$D$4,CP52=$D$3),CQ52,0)&gt;CQ52,CQ52,IF(AND(CQ52&lt;&gt;0,OR(CO52&lt;$D$4,AND(CO52=$D$4,CP52&lt;$D$3))),CQ52/($D$4+($D$3-1)/12-(CO52+(CP52-1)/12)),0)+IF(AND(CO52=$D$4,CP52=$D$3),CQ52,0))</f>
        <v>0</v>
      </c>
      <c r="CX52" s="13">
        <f>IF(IF(AND(CW52&lt;&gt;0,OR(CU52&lt;$D$4,AND(CU52=$D$4,CV52&lt;$D$3))),CW52/($D$4+($D$3-1)/12-(CU52+(CV52-1)/12)),0)+IF(AND(CU52=$D$4,CV52=$D$3),CW52,0)&gt;CW52,CW52,IF(AND(CW52&lt;&gt;0,OR(CU52&lt;$D$4,AND(CU52=$D$4,CV52&lt;$D$3))),CW52/($D$4+($D$3-1)/12-(CU52+(CV52-1)/12)),0)+IF(AND(CU52=$D$4,CV52=$D$3),CW52,0))</f>
        <v>0</v>
      </c>
      <c r="DD52" s="13">
        <f>IF(IF(AND(DC52&lt;&gt;0,OR(DA52&lt;$D$4,AND(DA52=$D$4,DB52&lt;$D$3))),DC52/($D$4+($D$3-1)/12-(DA52+(DB52-1)/12)),0)+IF(AND(DA52=$D$4,DB52=$D$3),DC52,0)&gt;DC52,DC52,IF(AND(DC52&lt;&gt;0,OR(DA52&lt;$D$4,AND(DA52=$D$4,DB52&lt;$D$3))),DC52/($D$4+($D$3-1)/12-(DA52+(DB52-1)/12)),0)+IF(AND(DA52=$D$4,DB52=$D$3),DC52,0))</f>
        <v>0</v>
      </c>
      <c r="DJ52" s="13">
        <f>IF(IF(AND(DI52&lt;&gt;0,OR(DG52&lt;$D$4,AND(DG52=$D$4,DH52&lt;$D$3))),DI52/($D$4+($D$3-1)/12-(DG52+(DH52-1)/12)),0)+IF(AND(DG52=$D$4,DH52=$D$3),DI52,0)&gt;DI52,DI52,IF(AND(DI52&lt;&gt;0,OR(DG52&lt;$D$4,AND(DG52=$D$4,DH52&lt;$D$3))),DI52/($D$4+($D$3-1)/12-(DG52+(DH52-1)/12)),0)+IF(AND(DG52=$D$4,DH52=$D$3),DI52,0))</f>
        <v>0</v>
      </c>
    </row>
    <row r="53" spans="1:114" ht="12.75">
      <c r="A53" t="s">
        <v>142</v>
      </c>
      <c r="C53" s="1">
        <f>C52+1</f>
        <v>43</v>
      </c>
      <c r="D53" s="3" t="s">
        <v>2</v>
      </c>
      <c r="E53" s="4" t="s">
        <v>88</v>
      </c>
      <c r="F53" s="27">
        <f>SUMIF($7:$7,"score",53:53)</f>
        <v>2.1208120517980165</v>
      </c>
      <c r="G53" s="9" t="s">
        <v>374</v>
      </c>
      <c r="H53" s="10">
        <v>314</v>
      </c>
      <c r="I53" s="10">
        <v>2002</v>
      </c>
      <c r="J53" s="10">
        <v>3</v>
      </c>
      <c r="K53" s="10">
        <f>$G$4</f>
        <v>3</v>
      </c>
      <c r="L53" s="13">
        <f>IF(IF(AND(K53&lt;&gt;0,OR(I53&lt;$D$4,AND(I53=$D$4,J53&lt;$D$3))),K53/($D$4+($D$3-1)/12-(I53+(J53-1)/12)),0)+IF(AND(I53=$D$4,J53=$D$3),K53,0)&gt;K53,K53,IF(AND(K53&lt;&gt;0,OR(I53&lt;$D$4,AND(I53=$D$4,J53&lt;$D$3))),K53/($D$4+($D$3-1)/12-(I53+(J53-1)/12)),0)+IF(AND(I53=$D$4,J53=$D$3),K53,0))</f>
        <v>0.6428571428571638</v>
      </c>
      <c r="M53" s="9" t="s">
        <v>368</v>
      </c>
      <c r="N53" s="10">
        <v>308</v>
      </c>
      <c r="O53" s="10">
        <v>2001</v>
      </c>
      <c r="P53" s="10">
        <v>8</v>
      </c>
      <c r="Q53" s="10">
        <f>$N$4</f>
        <v>1</v>
      </c>
      <c r="R53" s="13">
        <f>IF(IF(AND(Q53&lt;&gt;0,OR(O53&lt;$D$4,AND(O53=$D$4,P53&lt;$D$3))),Q53/($D$4+($D$3-1)/12-(O53+(P53-1)/12)),0)+IF(AND(O53=$D$4,P53=$D$3),Q53,0)&gt;Q53,Q53,IF(AND(Q53&lt;&gt;0,OR(O53&lt;$D$4,AND(O53=$D$4,P53&lt;$D$3))),Q53/($D$4+($D$3-1)/12-(O53+(P53-1)/12)),0)+IF(AND(O53=$D$4,P53=$D$3),Q53,0))</f>
        <v>0.19047619047619047</v>
      </c>
      <c r="S53" s="9" t="s">
        <v>348</v>
      </c>
      <c r="T53" s="10">
        <v>284</v>
      </c>
      <c r="U53" s="10">
        <v>2001</v>
      </c>
      <c r="V53" s="10">
        <v>6</v>
      </c>
      <c r="W53" s="10">
        <f>$G$4</f>
        <v>3</v>
      </c>
      <c r="X53" s="13">
        <f>IF(IF(AND(W53&lt;&gt;0,OR(U53&lt;$D$4,AND(U53=$D$4,V53&lt;$D$3))),W53/($D$4+($D$3-1)/12-(U53+(V53-1)/12)),0)+IF(AND(U53=$D$4,V53=$D$3),W53,0)&gt;W53,W53,IF(AND(W53&lt;&gt;0,OR(U53&lt;$D$4,AND(U53=$D$4,V53&lt;$D$3))),W53/($D$4+($D$3-1)/12-(U53+(V53-1)/12)),0)+IF(AND(U53=$D$4,V53=$D$3),W53,0))</f>
        <v>0.5538461538461693</v>
      </c>
      <c r="Y53" s="9" t="s">
        <v>331</v>
      </c>
      <c r="Z53" s="10">
        <v>264</v>
      </c>
      <c r="AA53" s="10">
        <v>2000</v>
      </c>
      <c r="AB53" s="10">
        <v>12</v>
      </c>
      <c r="AC53" s="10">
        <f>$K$4</f>
        <v>2</v>
      </c>
      <c r="AD53" s="13">
        <f>IF(IF(AND(AC53&lt;&gt;0,OR(AA53&lt;$D$4,AND(AA53=$D$4,AB53&lt;$D$3))),AC53/($D$4+($D$3-1)/12-(AA53+(AB53-1)/12)),0)+IF(AND(AA53=$D$4,AB53=$D$3),AC53,0)&gt;AC53,AC53,IF(AND(AC53&lt;&gt;0,OR(AA53&lt;$D$4,AND(AA53=$D$4,AB53&lt;$D$3))),AC53/($D$4+($D$3-1)/12-(AA53+(AB53-1)/12)),0)+IF(AND(AA53=$D$4,AB53=$D$3),AC53,0))</f>
        <v>0.33802816901409316</v>
      </c>
      <c r="AE53" s="9" t="s">
        <v>142</v>
      </c>
      <c r="AF53" s="10">
        <v>178</v>
      </c>
      <c r="AG53" s="10">
        <v>1999</v>
      </c>
      <c r="AH53" s="10">
        <v>4</v>
      </c>
      <c r="AI53" s="10">
        <f>$H$4</f>
        <v>3</v>
      </c>
      <c r="AJ53" s="13">
        <f>IF(IF(AND(AI53&lt;&gt;0,OR(AG53&lt;$D$4,AND(AG53=$D$4,AH53&lt;$D$3))),AI53/($D$4+($D$3-1)/12-(AG53+(AH53-1)/12)),0)+IF(AND(AG53=$D$4,AH53=$D$3),AI53,0)&gt;AI53,AI53,IF(AND(AI53&lt;&gt;0,OR(AG53&lt;$D$4,AND(AG53=$D$4,AH53&lt;$D$3))),AI53/($D$4+($D$3-1)/12-(AG53+(AH53-1)/12)),0)+IF(AND(AG53=$D$4,AH53=$D$3),AI53,0))</f>
        <v>0.3956043956043996</v>
      </c>
      <c r="AP53" s="13">
        <f>IF(IF(AND(AO53&lt;&gt;0,OR(AM53&lt;$D$4,AND(AM53=$D$4,AN53&lt;$D$3))),AO53/($D$4+($D$3-1)/12-(AM53+(AN53-1)/12)),0)+IF(AND(AM53=$D$4,AN53=$D$3),AO53,0)&gt;AO53,AO53,IF(AND(AO53&lt;&gt;0,OR(AM53&lt;$D$4,AND(AM53=$D$4,AN53&lt;$D$3))),AO53/($D$4+($D$3-1)/12-(AM53+(AN53-1)/12)),0)+IF(AND(AM53=$D$4,AN53=$D$3),AO53,0))</f>
        <v>0</v>
      </c>
      <c r="AV53" s="13">
        <f>IF(IF(AND(AU53&lt;&gt;0,OR(AS53&lt;$D$4,AND(AS53=$D$4,AT53&lt;$D$3))),AU53/($D$4+($D$3-1)/12-(AS53+(AT53-1)/12)),0)+IF(AND(AS53=$D$4,AT53=$D$3),AU53,0)&gt;AU53,AU53,IF(AND(AU53&lt;&gt;0,OR(AS53&lt;$D$4,AND(AS53=$D$4,AT53&lt;$D$3))),AU53/($D$4+($D$3-1)/12-(AS53+(AT53-1)/12)),0)+IF(AND(AS53=$D$4,AT53=$D$3),AU53,0))</f>
        <v>0</v>
      </c>
      <c r="BB53" s="13">
        <f>IF(IF(AND(BA53&lt;&gt;0,OR(AY53&lt;$D$4,AND(AY53=$D$4,AZ53&lt;$D$3))),BA53/($D$4+($D$3-1)/12-(AY53+(AZ53-1)/12)),0)+IF(AND(AY53=$D$4,AZ53=$D$3),BA53,0)&gt;BA53,BA53,IF(AND(BA53&lt;&gt;0,OR(AY53&lt;$D$4,AND(AY53=$D$4,AZ53&lt;$D$3))),BA53/($D$4+($D$3-1)/12-(AY53+(AZ53-1)/12)),0)+IF(AND(AY53=$D$4,AZ53=$D$3),BA53,0))</f>
        <v>0</v>
      </c>
      <c r="BH53" s="13">
        <f>IF(IF(AND(BG53&lt;&gt;0,OR(BE53&lt;$D$4,AND(BE53=$D$4,BF53&lt;$D$3))),BG53/($D$4+($D$3-1)/12-(BE53+(BF53-1)/12)),0)+IF(AND(BE53=$D$4,BF53=$D$3),BG53,0)&gt;BG53,BG53,IF(AND(BG53&lt;&gt;0,OR(BE53&lt;$D$4,AND(BE53=$D$4,BF53&lt;$D$3))),BG53/($D$4+($D$3-1)/12-(BE53+(BF53-1)/12)),0)+IF(AND(BE53=$D$4,BF53=$D$3),BG53,0))</f>
        <v>0</v>
      </c>
      <c r="BN53" s="13">
        <f>IF(IF(AND(BM53&lt;&gt;0,OR(BK53&lt;$D$4,AND(BK53=$D$4,BL53&lt;$D$3))),BM53/($D$4+($D$3-1)/12-(BK53+(BL53-1)/12)),0)+IF(AND(BK53=$D$4,BL53=$D$3),BM53,0)&gt;BM53,BM53,IF(AND(BM53&lt;&gt;0,OR(BK53&lt;$D$4,AND(BK53=$D$4,BL53&lt;$D$3))),BM53/($D$4+($D$3-1)/12-(BK53+(BL53-1)/12)),0)+IF(AND(BK53=$D$4,BL53=$D$3),BM53,0))</f>
        <v>0</v>
      </c>
      <c r="BT53" s="13">
        <f>IF(IF(AND(BS53&lt;&gt;0,OR(BQ53&lt;$D$4,AND(BQ53=$D$4,BR53&lt;$D$3))),BS53/($D$4+($D$3-1)/12-(BQ53+(BR53-1)/12)),0)+IF(AND(BQ53=$D$4,BR53=$D$3),BS53,0)&gt;BS53,BS53,IF(AND(BS53&lt;&gt;0,OR(BQ53&lt;$D$4,AND(BQ53=$D$4,BR53&lt;$D$3))),BS53/($D$4+($D$3-1)/12-(BQ53+(BR53-1)/12)),0)+IF(AND(BQ53=$D$4,BR53=$D$3),BS53,0))</f>
        <v>0</v>
      </c>
      <c r="BZ53" s="13">
        <f>IF(IF(AND(BY53&lt;&gt;0,OR(BW53&lt;$D$4,AND(BW53=$D$4,BX53&lt;$D$3))),BY53/($D$4+($D$3-1)/12-(BW53+(BX53-1)/12)),0)+IF(AND(BW53=$D$4,BX53=$D$3),BY53,0)&gt;BY53,BY53,IF(AND(BY53&lt;&gt;0,OR(BW53&lt;$D$4,AND(BW53=$D$4,BX53&lt;$D$3))),BY53/($D$4+($D$3-1)/12-(BW53+(BX53-1)/12)),0)+IF(AND(BW53=$D$4,BX53=$D$3),BY53,0))</f>
        <v>0</v>
      </c>
      <c r="CF53" s="13">
        <f>IF(IF(AND(CE53&lt;&gt;0,OR(CC53&lt;$D$4,AND(CC53=$D$4,CD53&lt;$D$3))),CE53/($D$4+($D$3-1)/12-(CC53+(CD53-1)/12)),0)+IF(AND(CC53=$D$4,CD53=$D$3),CE53,0)&gt;CE53,CE53,IF(AND(CE53&lt;&gt;0,OR(CC53&lt;$D$4,AND(CC53=$D$4,CD53&lt;$D$3))),CE53/($D$4+($D$3-1)/12-(CC53+(CD53-1)/12)),0)+IF(AND(CC53=$D$4,CD53=$D$3),CE53,0))</f>
        <v>0</v>
      </c>
      <c r="CL53" s="13">
        <f>IF(IF(AND(CK53&lt;&gt;0,OR(CI53&lt;$D$4,AND(CI53=$D$4,CJ53&lt;$D$3))),CK53/($D$4+($D$3-1)/12-(CI53+(CJ53-1)/12)),0)+IF(AND(CI53=$D$4,CJ53=$D$3),CK53,0)&gt;CK53,CK53,IF(AND(CK53&lt;&gt;0,OR(CI53&lt;$D$4,AND(CI53=$D$4,CJ53&lt;$D$3))),CK53/($D$4+($D$3-1)/12-(CI53+(CJ53-1)/12)),0)+IF(AND(CI53=$D$4,CJ53=$D$3),CK53,0))</f>
        <v>0</v>
      </c>
      <c r="CR53" s="13">
        <f>IF(IF(AND(CQ53&lt;&gt;0,OR(CO53&lt;$D$4,AND(CO53=$D$4,CP53&lt;$D$3))),CQ53/($D$4+($D$3-1)/12-(CO53+(CP53-1)/12)),0)+IF(AND(CO53=$D$4,CP53=$D$3),CQ53,0)&gt;CQ53,CQ53,IF(AND(CQ53&lt;&gt;0,OR(CO53&lt;$D$4,AND(CO53=$D$4,CP53&lt;$D$3))),CQ53/($D$4+($D$3-1)/12-(CO53+(CP53-1)/12)),0)+IF(AND(CO53=$D$4,CP53=$D$3),CQ53,0))</f>
        <v>0</v>
      </c>
      <c r="CX53" s="13">
        <f>IF(IF(AND(CW53&lt;&gt;0,OR(CU53&lt;$D$4,AND(CU53=$D$4,CV53&lt;$D$3))),CW53/($D$4+($D$3-1)/12-(CU53+(CV53-1)/12)),0)+IF(AND(CU53=$D$4,CV53=$D$3),CW53,0)&gt;CW53,CW53,IF(AND(CW53&lt;&gt;0,OR(CU53&lt;$D$4,AND(CU53=$D$4,CV53&lt;$D$3))),CW53/($D$4+($D$3-1)/12-(CU53+(CV53-1)/12)),0)+IF(AND(CU53=$D$4,CV53=$D$3),CW53,0))</f>
        <v>0</v>
      </c>
      <c r="DD53" s="13">
        <f>IF(IF(AND(DC53&lt;&gt;0,OR(DA53&lt;$D$4,AND(DA53=$D$4,DB53&lt;$D$3))),DC53/($D$4+($D$3-1)/12-(DA53+(DB53-1)/12)),0)+IF(AND(DA53=$D$4,DB53=$D$3),DC53,0)&gt;DC53,DC53,IF(AND(DC53&lt;&gt;0,OR(DA53&lt;$D$4,AND(DA53=$D$4,DB53&lt;$D$3))),DC53/($D$4+($D$3-1)/12-(DA53+(DB53-1)/12)),0)+IF(AND(DA53=$D$4,DB53=$D$3),DC53,0))</f>
        <v>0</v>
      </c>
      <c r="DJ53" s="13">
        <f>IF(IF(AND(DI53&lt;&gt;0,OR(DG53&lt;$D$4,AND(DG53=$D$4,DH53&lt;$D$3))),DI53/($D$4+($D$3-1)/12-(DG53+(DH53-1)/12)),0)+IF(AND(DG53=$D$4,DH53=$D$3),DI53,0)&gt;DI53,DI53,IF(AND(DI53&lt;&gt;0,OR(DG53&lt;$D$4,AND(DG53=$D$4,DH53&lt;$D$3))),DI53/($D$4+($D$3-1)/12-(DG53+(DH53-1)/12)),0)+IF(AND(DG53=$D$4,DH53=$D$3),DI53,0))</f>
        <v>0</v>
      </c>
    </row>
    <row r="54" spans="1:114" ht="12.75">
      <c r="A54" t="s">
        <v>131</v>
      </c>
      <c r="C54" s="1">
        <f>C53+1</f>
        <v>44</v>
      </c>
      <c r="D54" s="3" t="s">
        <v>33</v>
      </c>
      <c r="E54" s="4" t="s">
        <v>411</v>
      </c>
      <c r="F54" s="27">
        <f>SUMIF($7:$7,"score",54:54)</f>
        <v>2.000000000000223</v>
      </c>
      <c r="G54" s="9" t="s">
        <v>480</v>
      </c>
      <c r="H54" s="10">
        <v>500</v>
      </c>
      <c r="I54" s="10">
        <v>2005</v>
      </c>
      <c r="J54" s="10">
        <v>9</v>
      </c>
      <c r="K54" s="10">
        <f>$J$4</f>
        <v>2</v>
      </c>
      <c r="L54" s="13">
        <f>IF(IF(AND(K54&lt;&gt;0,OR(I54&lt;$D$4,AND(I54=$D$4,J54&lt;$D$3))),K54/($D$4+($D$3-1)/12-(I54+(J54-1)/12)),0)+IF(AND(I54=$D$4,J54=$D$3),K54,0)&gt;K54,K54,IF(AND(K54&lt;&gt;0,OR(I54&lt;$D$4,AND(I54=$D$4,J54&lt;$D$3))),K54/($D$4+($D$3-1)/12-(I54+(J54-1)/12)),0)+IF(AND(I54=$D$4,J54=$D$3),K54,0))</f>
        <v>1.7142857142859371</v>
      </c>
      <c r="M54" s="9" t="s">
        <v>412</v>
      </c>
      <c r="N54" s="10">
        <v>372</v>
      </c>
      <c r="O54" s="10">
        <v>2003</v>
      </c>
      <c r="P54" s="10">
        <v>5</v>
      </c>
      <c r="Q54" s="10">
        <f>$Q$4</f>
        <v>1</v>
      </c>
      <c r="R54" s="13">
        <f>IF(IF(AND(Q54&lt;&gt;0,OR(O54&lt;$D$4,AND(O54=$D$4,P54&lt;$D$3))),Q54/($D$4+($D$3-1)/12-(O54+(P54-1)/12)),0)+IF(AND(O54=$D$4,P54=$D$3),Q54,0)&gt;Q54,Q54,IF(AND(Q54&lt;&gt;0,OR(O54&lt;$D$4,AND(O54=$D$4,P54&lt;$D$3))),Q54/($D$4+($D$3-1)/12-(O54+(P54-1)/12)),0)+IF(AND(O54=$D$4,P54=$D$3),Q54,0))</f>
        <v>0.2857142857142857</v>
      </c>
      <c r="AD54" s="13">
        <f>IF(IF(AND(AC54&lt;&gt;0,OR(AA54&lt;$D$4,AND(AA54=$D$4,AB54&lt;$D$3))),AC54/($D$4+($D$3-1)/12-(AA54+(AB54-1)/12)),0)+IF(AND(AA54=$D$4,AB54=$D$3),AC54,0)&gt;AC54,AC54,IF(AND(AC54&lt;&gt;0,OR(AA54&lt;$D$4,AND(AA54=$D$4,AB54&lt;$D$3))),AC54/($D$4+($D$3-1)/12-(AA54+(AB54-1)/12)),0)+IF(AND(AA54=$D$4,AB54=$D$3),AC54,0))</f>
        <v>0</v>
      </c>
      <c r="AJ54" s="13">
        <f>IF(IF(AND(AI54&lt;&gt;0,OR(AG54&lt;$D$4,AND(AG54=$D$4,AH54&lt;$D$3))),AI54/($D$4+($D$3-1)/12-(AG54+(AH54-1)/12)),0)+IF(AND(AG54=$D$4,AH54=$D$3),AI54,0)&gt;AI54,AI54,IF(AND(AI54&lt;&gt;0,OR(AG54&lt;$D$4,AND(AG54=$D$4,AH54&lt;$D$3))),AI54/($D$4+($D$3-1)/12-(AG54+(AH54-1)/12)),0)+IF(AND(AG54=$D$4,AH54=$D$3),AI54,0))</f>
        <v>0</v>
      </c>
      <c r="AP54" s="13">
        <f>IF(IF(AND(AO54&lt;&gt;0,OR(AM54&lt;$D$4,AND(AM54=$D$4,AN54&lt;$D$3))),AO54/($D$4+($D$3-1)/12-(AM54+(AN54-1)/12)),0)+IF(AND(AM54=$D$4,AN54=$D$3),AO54,0)&gt;AO54,AO54,IF(AND(AO54&lt;&gt;0,OR(AM54&lt;$D$4,AND(AM54=$D$4,AN54&lt;$D$3))),AO54/($D$4+($D$3-1)/12-(AM54+(AN54-1)/12)),0)+IF(AND(AM54=$D$4,AN54=$D$3),AO54,0))</f>
        <v>0</v>
      </c>
      <c r="AV54" s="13">
        <f>IF(IF(AND(AU54&lt;&gt;0,OR(AS54&lt;$D$4,AND(AS54=$D$4,AT54&lt;$D$3))),AU54/($D$4+($D$3-1)/12-(AS54+(AT54-1)/12)),0)+IF(AND(AS54=$D$4,AT54=$D$3),AU54,0)&gt;AU54,AU54,IF(AND(AU54&lt;&gt;0,OR(AS54&lt;$D$4,AND(AS54=$D$4,AT54&lt;$D$3))),AU54/($D$4+($D$3-1)/12-(AS54+(AT54-1)/12)),0)+IF(AND(AS54=$D$4,AT54=$D$3),AU54,0))</f>
        <v>0</v>
      </c>
      <c r="BB54" s="13">
        <f>IF(IF(AND(BA54&lt;&gt;0,OR(AY54&lt;$D$4,AND(AY54=$D$4,AZ54&lt;$D$3))),BA54/($D$4+($D$3-1)/12-(AY54+(AZ54-1)/12)),0)+IF(AND(AY54=$D$4,AZ54=$D$3),BA54,0)&gt;BA54,BA54,IF(AND(BA54&lt;&gt;0,OR(AY54&lt;$D$4,AND(AY54=$D$4,AZ54&lt;$D$3))),BA54/($D$4+($D$3-1)/12-(AY54+(AZ54-1)/12)),0)+IF(AND(AY54=$D$4,AZ54=$D$3),BA54,0))</f>
        <v>0</v>
      </c>
      <c r="BH54" s="13">
        <f>IF(IF(AND(BG54&lt;&gt;0,OR(BE54&lt;$D$4,AND(BE54=$D$4,BF54&lt;$D$3))),BG54/($D$4+($D$3-1)/12-(BE54+(BF54-1)/12)),0)+IF(AND(BE54=$D$4,BF54=$D$3),BG54,0)&gt;BG54,BG54,IF(AND(BG54&lt;&gt;0,OR(BE54&lt;$D$4,AND(BE54=$D$4,BF54&lt;$D$3))),BG54/($D$4+($D$3-1)/12-(BE54+(BF54-1)/12)),0)+IF(AND(BE54=$D$4,BF54=$D$3),BG54,0))</f>
        <v>0</v>
      </c>
      <c r="BN54" s="13">
        <f>IF(IF(AND(BM54&lt;&gt;0,OR(BK54&lt;$D$4,AND(BK54=$D$4,BL54&lt;$D$3))),BM54/($D$4+($D$3-1)/12-(BK54+(BL54-1)/12)),0)+IF(AND(BK54=$D$4,BL54=$D$3),BM54,0)&gt;BM54,BM54,IF(AND(BM54&lt;&gt;0,OR(BK54&lt;$D$4,AND(BK54=$D$4,BL54&lt;$D$3))),BM54/($D$4+($D$3-1)/12-(BK54+(BL54-1)/12)),0)+IF(AND(BK54=$D$4,BL54=$D$3),BM54,0))</f>
        <v>0</v>
      </c>
      <c r="BT54" s="13">
        <f>IF(IF(AND(BS54&lt;&gt;0,OR(BQ54&lt;$D$4,AND(BQ54=$D$4,BR54&lt;$D$3))),BS54/($D$4+($D$3-1)/12-(BQ54+(BR54-1)/12)),0)+IF(AND(BQ54=$D$4,BR54=$D$3),BS54,0)&gt;BS54,BS54,IF(AND(BS54&lt;&gt;0,OR(BQ54&lt;$D$4,AND(BQ54=$D$4,BR54&lt;$D$3))),BS54/($D$4+($D$3-1)/12-(BQ54+(BR54-1)/12)),0)+IF(AND(BQ54=$D$4,BR54=$D$3),BS54,0))</f>
        <v>0</v>
      </c>
      <c r="BZ54" s="13">
        <f>IF(IF(AND(BY54&lt;&gt;0,OR(BW54&lt;$D$4,AND(BW54=$D$4,BX54&lt;$D$3))),BY54/($D$4+($D$3-1)/12-(BW54+(BX54-1)/12)),0)+IF(AND(BW54=$D$4,BX54=$D$3),BY54,0)&gt;BY54,BY54,IF(AND(BY54&lt;&gt;0,OR(BW54&lt;$D$4,AND(BW54=$D$4,BX54&lt;$D$3))),BY54/($D$4+($D$3-1)/12-(BW54+(BX54-1)/12)),0)+IF(AND(BW54=$D$4,BX54=$D$3),BY54,0))</f>
        <v>0</v>
      </c>
      <c r="CF54" s="13">
        <f>IF(IF(AND(CE54&lt;&gt;0,OR(CC54&lt;$D$4,AND(CC54=$D$4,CD54&lt;$D$3))),CE54/($D$4+($D$3-1)/12-(CC54+(CD54-1)/12)),0)+IF(AND(CC54=$D$4,CD54=$D$3),CE54,0)&gt;CE54,CE54,IF(AND(CE54&lt;&gt;0,OR(CC54&lt;$D$4,AND(CC54=$D$4,CD54&lt;$D$3))),CE54/($D$4+($D$3-1)/12-(CC54+(CD54-1)/12)),0)+IF(AND(CC54=$D$4,CD54=$D$3),CE54,0))</f>
        <v>0</v>
      </c>
      <c r="CL54" s="13">
        <f>IF(IF(AND(CK54&lt;&gt;0,OR(CI54&lt;$D$4,AND(CI54=$D$4,CJ54&lt;$D$3))),CK54/($D$4+($D$3-1)/12-(CI54+(CJ54-1)/12)),0)+IF(AND(CI54=$D$4,CJ54=$D$3),CK54,0)&gt;CK54,CK54,IF(AND(CK54&lt;&gt;0,OR(CI54&lt;$D$4,AND(CI54=$D$4,CJ54&lt;$D$3))),CK54/($D$4+($D$3-1)/12-(CI54+(CJ54-1)/12)),0)+IF(AND(CI54=$D$4,CJ54=$D$3),CK54,0))</f>
        <v>0</v>
      </c>
      <c r="CR54" s="13">
        <f>IF(IF(AND(CQ54&lt;&gt;0,OR(CO54&lt;$D$4,AND(CO54=$D$4,CP54&lt;$D$3))),CQ54/($D$4+($D$3-1)/12-(CO54+(CP54-1)/12)),0)+IF(AND(CO54=$D$4,CP54=$D$3),CQ54,0)&gt;CQ54,CQ54,IF(AND(CQ54&lt;&gt;0,OR(CO54&lt;$D$4,AND(CO54=$D$4,CP54&lt;$D$3))),CQ54/($D$4+($D$3-1)/12-(CO54+(CP54-1)/12)),0)+IF(AND(CO54=$D$4,CP54=$D$3),CQ54,0))</f>
        <v>0</v>
      </c>
      <c r="CX54" s="13">
        <f>IF(IF(AND(CW54&lt;&gt;0,OR(CU54&lt;$D$4,AND(CU54=$D$4,CV54&lt;$D$3))),CW54/($D$4+($D$3-1)/12-(CU54+(CV54-1)/12)),0)+IF(AND(CU54=$D$4,CV54=$D$3),CW54,0)&gt;CW54,CW54,IF(AND(CW54&lt;&gt;0,OR(CU54&lt;$D$4,AND(CU54=$D$4,CV54&lt;$D$3))),CW54/($D$4+($D$3-1)/12-(CU54+(CV54-1)/12)),0)+IF(AND(CU54=$D$4,CV54=$D$3),CW54,0))</f>
        <v>0</v>
      </c>
      <c r="DD54" s="13">
        <f>IF(IF(AND(DC54&lt;&gt;0,OR(DA54&lt;$D$4,AND(DA54=$D$4,DB54&lt;$D$3))),DC54/($D$4+($D$3-1)/12-(DA54+(DB54-1)/12)),0)+IF(AND(DA54=$D$4,DB54=$D$3),DC54,0)&gt;DC54,DC54,IF(AND(DC54&lt;&gt;0,OR(DA54&lt;$D$4,AND(DA54=$D$4,DB54&lt;$D$3))),DC54/($D$4+($D$3-1)/12-(DA54+(DB54-1)/12)),0)+IF(AND(DA54=$D$4,DB54=$D$3),DC54,0))</f>
        <v>0</v>
      </c>
      <c r="DJ54" s="13">
        <f>IF(IF(AND(DI54&lt;&gt;0,OR(DG54&lt;$D$4,AND(DG54=$D$4,DH54&lt;$D$3))),DI54/($D$4+($D$3-1)/12-(DG54+(DH54-1)/12)),0)+IF(AND(DG54=$D$4,DH54=$D$3),DI54,0)&gt;DI54,DI54,IF(AND(DI54&lt;&gt;0,OR(DG54&lt;$D$4,AND(DG54=$D$4,DH54&lt;$D$3))),DI54/($D$4+($D$3-1)/12-(DG54+(DH54-1)/12)),0)+IF(AND(DG54=$D$4,DH54=$D$3),DI54,0))</f>
        <v>0</v>
      </c>
    </row>
    <row r="55" spans="1:114" ht="12.75">
      <c r="A55" t="s">
        <v>142</v>
      </c>
      <c r="C55" s="1">
        <f>C54+1</f>
        <v>45</v>
      </c>
      <c r="D55" s="3" t="s">
        <v>13</v>
      </c>
      <c r="E55" s="8" t="s">
        <v>145</v>
      </c>
      <c r="F55" s="27">
        <f>SUMIF($7:$7,"score",55:55)</f>
        <v>1.9318293609163382</v>
      </c>
      <c r="G55" s="9" t="s">
        <v>293</v>
      </c>
      <c r="H55" s="10">
        <v>195</v>
      </c>
      <c r="I55" s="10">
        <v>1999</v>
      </c>
      <c r="J55" s="10">
        <v>8</v>
      </c>
      <c r="K55" s="10">
        <f>$G$4</f>
        <v>3</v>
      </c>
      <c r="L55" s="13">
        <f>IF(IF(AND(K55&lt;&gt;0,OR(I55&lt;$D$4,AND(I55=$D$4,J55&lt;$D$3))),K55/($D$4+($D$3-1)/12-(I55+(J55-1)/12)),0)+IF(AND(I55=$D$4,J55=$D$3),K55,0)&gt;K55,K55,IF(AND(K55&lt;&gt;0,OR(I55&lt;$D$4,AND(I55=$D$4,J55&lt;$D$3))),K55/($D$4+($D$3-1)/12-(I55+(J55-1)/12)),0)+IF(AND(I55=$D$4,J55=$D$3),K55,0))</f>
        <v>0.41379310344827586</v>
      </c>
      <c r="M55" s="9" t="s">
        <v>246</v>
      </c>
      <c r="N55" s="10">
        <v>74</v>
      </c>
      <c r="O55" s="10">
        <v>1995</v>
      </c>
      <c r="P55" s="10">
        <v>10</v>
      </c>
      <c r="Q55" s="10">
        <f>$G$4</f>
        <v>3</v>
      </c>
      <c r="R55" s="13">
        <f>IF(IF(AND(Q55&lt;&gt;0,OR(O55&lt;$D$4,AND(O55=$D$4,P55&lt;$D$3))),Q55/($D$4+($D$3-1)/12-(O55+(P55-1)/12)),0)+IF(AND(O55=$D$4,P55=$D$3),Q55,0)&gt;Q55,Q55,IF(AND(Q55&lt;&gt;0,OR(O55&lt;$D$4,AND(O55=$D$4,P55&lt;$D$3))),Q55/($D$4+($D$3-1)/12-(O55+(P55-1)/12)),0)+IF(AND(O55=$D$4,P55=$D$3),Q55,0))</f>
        <v>0.2706766917293252</v>
      </c>
      <c r="S55" s="9" t="s">
        <v>238</v>
      </c>
      <c r="T55" s="10">
        <v>50</v>
      </c>
      <c r="U55" s="10">
        <v>1995</v>
      </c>
      <c r="V55" s="10">
        <v>5</v>
      </c>
      <c r="W55" s="10">
        <f>$G$4</f>
        <v>3</v>
      </c>
      <c r="X55" s="13">
        <f>IF(IF(AND(W55&lt;&gt;0,OR(U55&lt;$D$4,AND(U55=$D$4,V55&lt;$D$3))),W55/($D$4+($D$3-1)/12-(U55+(V55-1)/12)),0)+IF(AND(U55=$D$4,V55=$D$3),W55,0)&gt;W55,W55,IF(AND(W55&lt;&gt;0,OR(U55&lt;$D$4,AND(U55=$D$4,V55&lt;$D$3))),W55/($D$4+($D$3-1)/12-(U55+(V55-1)/12)),0)+IF(AND(U55=$D$4,V55=$D$3),W55,0))</f>
        <v>0.2608695652173913</v>
      </c>
      <c r="Y55" s="9" t="s">
        <v>237</v>
      </c>
      <c r="Z55" s="10">
        <v>49</v>
      </c>
      <c r="AA55" s="10">
        <v>1995</v>
      </c>
      <c r="AB55" s="10">
        <v>5</v>
      </c>
      <c r="AC55" s="10">
        <f>$G$4</f>
        <v>3</v>
      </c>
      <c r="AD55" s="13">
        <f>IF(IF(AND(AC55&lt;&gt;0,OR(AA55&lt;$D$4,AND(AA55=$D$4,AB55&lt;$D$3))),AC55/($D$4+($D$3-1)/12-(AA55+(AB55-1)/12)),0)+IF(AND(AA55=$D$4,AB55=$D$3),AC55,0)&gt;AC55,AC55,IF(AND(AC55&lt;&gt;0,OR(AA55&lt;$D$4,AND(AA55=$D$4,AB55&lt;$D$3))),AC55/($D$4+($D$3-1)/12-(AA55+(AB55-1)/12)),0)+IF(AND(AA55=$D$4,AB55=$D$3),AC55,0))</f>
        <v>0.2608695652173913</v>
      </c>
      <c r="AE55" s="9" t="s">
        <v>228</v>
      </c>
      <c r="AF55" s="10">
        <v>37</v>
      </c>
      <c r="AG55" s="10">
        <v>1994</v>
      </c>
      <c r="AH55" s="10">
        <v>10</v>
      </c>
      <c r="AI55" s="10">
        <f>$G$4</f>
        <v>3</v>
      </c>
      <c r="AJ55" s="13">
        <f>IF(IF(AND(AI55&lt;&gt;0,OR(AG55&lt;$D$4,AND(AG55=$D$4,AH55&lt;$D$3))),AI55/($D$4+($D$3-1)/12-(AG55+(AH55-1)/12)),0)+IF(AND(AG55=$D$4,AH55=$D$3),AI55,0)&gt;AI55,AI55,IF(AND(AI55&lt;&gt;0,OR(AG55&lt;$D$4,AND(AG55=$D$4,AH55&lt;$D$3))),AI55/($D$4+($D$3-1)/12-(AG55+(AH55-1)/12)),0)+IF(AND(AG55=$D$4,AH55=$D$3),AI55,0))</f>
        <v>0.24827586206896707</v>
      </c>
      <c r="AK55" s="9" t="s">
        <v>195</v>
      </c>
      <c r="AL55" s="10">
        <v>36</v>
      </c>
      <c r="AM55" s="10">
        <v>1994</v>
      </c>
      <c r="AN55" s="10">
        <v>9</v>
      </c>
      <c r="AO55" s="10">
        <f>$G$4</f>
        <v>3</v>
      </c>
      <c r="AP55" s="13">
        <f>IF(IF(AND(AO55&lt;&gt;0,OR(AM55&lt;$D$4,AND(AM55=$D$4,AN55&lt;$D$3))),AO55/($D$4+($D$3-1)/12-(AM55+(AN55-1)/12)),0)+IF(AND(AM55=$D$4,AN55=$D$3),AO55,0)&gt;AO55,AO55,IF(AND(AO55&lt;&gt;0,OR(AM55&lt;$D$4,AND(AM55=$D$4,AN55&lt;$D$3))),AO55/($D$4+($D$3-1)/12-(AM55+(AN55-1)/12)),0)+IF(AND(AM55=$D$4,AN55=$D$3),AO55,0))</f>
        <v>0.2465753424657565</v>
      </c>
      <c r="AQ55" s="9" t="s">
        <v>215</v>
      </c>
      <c r="AR55" s="10">
        <v>10</v>
      </c>
      <c r="AS55" s="10">
        <v>1993</v>
      </c>
      <c r="AT55" s="10">
        <v>11</v>
      </c>
      <c r="AU55" s="10">
        <f>$G$4</f>
        <v>3</v>
      </c>
      <c r="AV55" s="13">
        <f>IF(IF(AND(AU55&lt;&gt;0,OR(AS55&lt;$D$4,AND(AS55=$D$4,AT55&lt;$D$3))),AU55/($D$4+($D$3-1)/12-(AS55+(AT55-1)/12)),0)+IF(AND(AS55=$D$4,AT55=$D$3),AU55,0)&gt;AU55,AU55,IF(AND(AU55&lt;&gt;0,OR(AS55&lt;$D$4,AND(AS55=$D$4,AT55&lt;$D$3))),AU55/($D$4+($D$3-1)/12-(AS55+(AT55-1)/12)),0)+IF(AND(AS55=$D$4,AT55=$D$3),AU55,0))</f>
        <v>0.23076923076923078</v>
      </c>
      <c r="CR55" s="13">
        <f>IF(IF(AND(CQ55&lt;&gt;0,OR(CO55&lt;$D$4,AND(CO55=$D$4,CP55&lt;$D$3))),CQ55/($D$4+($D$3-1)/12-(CO55+(CP55-1)/12)),0)+IF(AND(CO55=$D$4,CP55=$D$3),CQ55,0)&gt;CQ55,CQ55,IF(AND(CQ55&lt;&gt;0,OR(CO55&lt;$D$4,AND(CO55=$D$4,CP55&lt;$D$3))),CQ55/($D$4+($D$3-1)/12-(CO55+(CP55-1)/12)),0)+IF(AND(CO55=$D$4,CP55=$D$3),CQ55,0))</f>
        <v>0</v>
      </c>
      <c r="CX55" s="13">
        <f>IF(IF(AND(CW55&lt;&gt;0,OR(CU55&lt;$D$4,AND(CU55=$D$4,CV55&lt;$D$3))),CW55/($D$4+($D$3-1)/12-(CU55+(CV55-1)/12)),0)+IF(AND(CU55=$D$4,CV55=$D$3),CW55,0)&gt;CW55,CW55,IF(AND(CW55&lt;&gt;0,OR(CU55&lt;$D$4,AND(CU55=$D$4,CV55&lt;$D$3))),CW55/($D$4+($D$3-1)/12-(CU55+(CV55-1)/12)),0)+IF(AND(CU55=$D$4,CV55=$D$3),CW55,0))</f>
        <v>0</v>
      </c>
      <c r="DD55" s="13">
        <f>IF(IF(AND(DC55&lt;&gt;0,OR(DA55&lt;$D$4,AND(DA55=$D$4,DB55&lt;$D$3))),DC55/($D$4+($D$3-1)/12-(DA55+(DB55-1)/12)),0)+IF(AND(DA55=$D$4,DB55=$D$3),DC55,0)&gt;DC55,DC55,IF(AND(DC55&lt;&gt;0,OR(DA55&lt;$D$4,AND(DA55=$D$4,DB55&lt;$D$3))),DC55/($D$4+($D$3-1)/12-(DA55+(DB55-1)/12)),0)+IF(AND(DA55=$D$4,DB55=$D$3),DC55,0))</f>
        <v>0</v>
      </c>
      <c r="DJ55" s="13">
        <f>IF(IF(AND(DI55&lt;&gt;0,OR(DG55&lt;$D$4,AND(DG55=$D$4,DH55&lt;$D$3))),DI55/($D$4+($D$3-1)/12-(DG55+(DH55-1)/12)),0)+IF(AND(DG55=$D$4,DH55=$D$3),DI55,0)&gt;DI55,DI55,IF(AND(DI55&lt;&gt;0,OR(DG55&lt;$D$4,AND(DG55=$D$4,DH55&lt;$D$3))),DI55/($D$4+($D$3-1)/12-(DG55+(DH55-1)/12)),0)+IF(AND(DG55=$D$4,DH55=$D$3),DI55,0))</f>
        <v>0</v>
      </c>
    </row>
    <row r="56" spans="1:114" ht="12.75">
      <c r="A56" t="s">
        <v>142</v>
      </c>
      <c r="C56" s="1">
        <f>C55+1</f>
        <v>46</v>
      </c>
      <c r="D56" s="3" t="s">
        <v>51</v>
      </c>
      <c r="E56" s="8" t="s">
        <v>171</v>
      </c>
      <c r="F56" s="27">
        <f>SUMIF($7:$7,"score",56:56)</f>
        <v>1.9138446862706966</v>
      </c>
      <c r="G56" s="9" t="s">
        <v>216</v>
      </c>
      <c r="H56" s="10">
        <v>300</v>
      </c>
      <c r="I56" s="10">
        <v>2001</v>
      </c>
      <c r="J56" s="10">
        <v>9</v>
      </c>
      <c r="K56" s="10">
        <f>$G$4</f>
        <v>3</v>
      </c>
      <c r="L56" s="13">
        <f>IF(IF(AND(K56&lt;&gt;0,OR(I56&lt;$D$4,AND(I56=$D$4,J56&lt;$D$3))),K56/($D$4+($D$3-1)/12-(I56+(J56-1)/12)),0)+IF(AND(I56=$D$4,J56=$D$3),K56,0)&gt;K56,K56,IF(AND(K56&lt;&gt;0,OR(I56&lt;$D$4,AND(I56=$D$4,J56&lt;$D$3))),K56/($D$4+($D$3-1)/12-(I56+(J56-1)/12)),0)+IF(AND(I56=$D$4,J56=$D$3),K56,0))</f>
        <v>0.5806451612903396</v>
      </c>
      <c r="M56" s="9" t="s">
        <v>320</v>
      </c>
      <c r="N56" s="10">
        <v>246</v>
      </c>
      <c r="O56" s="10">
        <v>2000</v>
      </c>
      <c r="P56" s="10">
        <v>10</v>
      </c>
      <c r="Q56" s="10">
        <f>$G$4</f>
        <v>3</v>
      </c>
      <c r="R56" s="13">
        <f>IF(IF(AND(Q56&lt;&gt;0,OR(O56&lt;$D$4,AND(O56=$D$4,P56&lt;$D$3))),Q56/($D$4+($D$3-1)/12-(O56+(P56-1)/12)),0)+IF(AND(O56=$D$4,P56=$D$3),Q56,0)&gt;Q56,Q56,IF(AND(Q56&lt;&gt;0,OR(O56&lt;$D$4,AND(O56=$D$4,P56&lt;$D$3))),Q56/($D$4+($D$3-1)/12-(O56+(P56-1)/12)),0)+IF(AND(O56=$D$4,P56=$D$3),Q56,0))</f>
        <v>0.493150684931513</v>
      </c>
      <c r="S56" s="9" t="s">
        <v>216</v>
      </c>
      <c r="T56" s="10">
        <v>210</v>
      </c>
      <c r="U56" s="10">
        <v>2000</v>
      </c>
      <c r="V56" s="10">
        <v>2</v>
      </c>
      <c r="W56" s="10">
        <f>$G$4</f>
        <v>3</v>
      </c>
      <c r="X56" s="13">
        <f>IF(IF(AND(W56&lt;&gt;0,OR(U56&lt;$D$4,AND(U56=$D$4,V56&lt;$D$3))),W56/($D$4+($D$3-1)/12-(U56+(V56-1)/12)),0)+IF(AND(U56=$D$4,V56=$D$3),W56,0)&gt;W56,W56,IF(AND(W56&lt;&gt;0,OR(U56&lt;$D$4,AND(U56=$D$4,V56&lt;$D$3))),W56/($D$4+($D$3-1)/12-(U56+(V56-1)/12)),0)+IF(AND(U56=$D$4,V56=$D$3),W56,0))</f>
        <v>0.4444444444444444</v>
      </c>
      <c r="Y56" s="9" t="s">
        <v>289</v>
      </c>
      <c r="Z56" s="10">
        <v>176</v>
      </c>
      <c r="AA56" s="10">
        <v>1999</v>
      </c>
      <c r="AB56" s="10">
        <v>4</v>
      </c>
      <c r="AC56" s="10">
        <f>$G$4</f>
        <v>3</v>
      </c>
      <c r="AD56" s="13">
        <f>IF(IF(AND(AC56&lt;&gt;0,OR(AA56&lt;$D$4,AND(AA56=$D$4,AB56&lt;$D$3))),AC56/($D$4+($D$3-1)/12-(AA56+(AB56-1)/12)),0)+IF(AND(AA56=$D$4,AB56=$D$3),AC56,0)&gt;AC56,AC56,IF(AND(AC56&lt;&gt;0,OR(AA56&lt;$D$4,AND(AA56=$D$4,AB56&lt;$D$3))),AC56/($D$4+($D$3-1)/12-(AA56+(AB56-1)/12)),0)+IF(AND(AA56=$D$4,AB56=$D$3),AC56,0))</f>
        <v>0.3956043956043996</v>
      </c>
      <c r="AV56" s="13">
        <f>IF(IF(AND(AU56&lt;&gt;0,OR(AS56&lt;$D$4,AND(AS56=$D$4,AT56&lt;$D$3))),AU56/($D$4+($D$3-1)/12-(AS56+(AT56-1)/12)),0)+IF(AND(AS56=$D$4,AT56=$D$3),AU56,0)&gt;AU56,AU56,IF(AND(AU56&lt;&gt;0,OR(AS56&lt;$D$4,AND(AS56=$D$4,AT56&lt;$D$3))),AU56/($D$4+($D$3-1)/12-(AS56+(AT56-1)/12)),0)+IF(AND(AS56=$D$4,AT56=$D$3),AU56,0))</f>
        <v>0</v>
      </c>
      <c r="BB56" s="13">
        <f>IF(IF(AND(BA56&lt;&gt;0,OR(AY56&lt;$D$4,AND(AY56=$D$4,AZ56&lt;$D$3))),BA56/($D$4+($D$3-1)/12-(AY56+(AZ56-1)/12)),0)+IF(AND(AY56=$D$4,AZ56=$D$3),BA56,0)&gt;BA56,BA56,IF(AND(BA56&lt;&gt;0,OR(AY56&lt;$D$4,AND(AY56=$D$4,AZ56&lt;$D$3))),BA56/($D$4+($D$3-1)/12-(AY56+(AZ56-1)/12)),0)+IF(AND(AY56=$D$4,AZ56=$D$3),BA56,0))</f>
        <v>0</v>
      </c>
      <c r="BH56" s="13">
        <f>IF(IF(AND(BG56&lt;&gt;0,OR(BE56&lt;$D$4,AND(BE56=$D$4,BF56&lt;$D$3))),BG56/($D$4+($D$3-1)/12-(BE56+(BF56-1)/12)),0)+IF(AND(BE56=$D$4,BF56=$D$3),BG56,0)&gt;BG56,BG56,IF(AND(BG56&lt;&gt;0,OR(BE56&lt;$D$4,AND(BE56=$D$4,BF56&lt;$D$3))),BG56/($D$4+($D$3-1)/12-(BE56+(BF56-1)/12)),0)+IF(AND(BE56=$D$4,BF56=$D$3),BG56,0))</f>
        <v>0</v>
      </c>
      <c r="BN56" s="13">
        <f>IF(IF(AND(BM56&lt;&gt;0,OR(BK56&lt;$D$4,AND(BK56=$D$4,BL56&lt;$D$3))),BM56/($D$4+($D$3-1)/12-(BK56+(BL56-1)/12)),0)+IF(AND(BK56=$D$4,BL56=$D$3),BM56,0)&gt;BM56,BM56,IF(AND(BM56&lt;&gt;0,OR(BK56&lt;$D$4,AND(BK56=$D$4,BL56&lt;$D$3))),BM56/($D$4+($D$3-1)/12-(BK56+(BL56-1)/12)),0)+IF(AND(BK56=$D$4,BL56=$D$3),BM56,0))</f>
        <v>0</v>
      </c>
      <c r="BT56" s="13">
        <f>IF(IF(AND(BS56&lt;&gt;0,OR(BQ56&lt;$D$4,AND(BQ56=$D$4,BR56&lt;$D$3))),BS56/($D$4+($D$3-1)/12-(BQ56+(BR56-1)/12)),0)+IF(AND(BQ56=$D$4,BR56=$D$3),BS56,0)&gt;BS56,BS56,IF(AND(BS56&lt;&gt;0,OR(BQ56&lt;$D$4,AND(BQ56=$D$4,BR56&lt;$D$3))),BS56/($D$4+($D$3-1)/12-(BQ56+(BR56-1)/12)),0)+IF(AND(BQ56=$D$4,BR56=$D$3),BS56,0))</f>
        <v>0</v>
      </c>
      <c r="BZ56" s="13">
        <f>IF(IF(AND(BY56&lt;&gt;0,OR(BW56&lt;$D$4,AND(BW56=$D$4,BX56&lt;$D$3))),BY56/($D$4+($D$3-1)/12-(BW56+(BX56-1)/12)),0)+IF(AND(BW56=$D$4,BX56=$D$3),BY56,0)&gt;BY56,BY56,IF(AND(BY56&lt;&gt;0,OR(BW56&lt;$D$4,AND(BW56=$D$4,BX56&lt;$D$3))),BY56/($D$4+($D$3-1)/12-(BW56+(BX56-1)/12)),0)+IF(AND(BW56=$D$4,BX56=$D$3),BY56,0))</f>
        <v>0</v>
      </c>
      <c r="CF56" s="13">
        <f>IF(IF(AND(CE56&lt;&gt;0,OR(CC56&lt;$D$4,AND(CC56=$D$4,CD56&lt;$D$3))),CE56/($D$4+($D$3-1)/12-(CC56+(CD56-1)/12)),0)+IF(AND(CC56=$D$4,CD56=$D$3),CE56,0)&gt;CE56,CE56,IF(AND(CE56&lt;&gt;0,OR(CC56&lt;$D$4,AND(CC56=$D$4,CD56&lt;$D$3))),CE56/($D$4+($D$3-1)/12-(CC56+(CD56-1)/12)),0)+IF(AND(CC56=$D$4,CD56=$D$3),CE56,0))</f>
        <v>0</v>
      </c>
      <c r="CL56" s="13">
        <f>IF(IF(AND(CK56&lt;&gt;0,OR(CI56&lt;$D$4,AND(CI56=$D$4,CJ56&lt;$D$3))),CK56/($D$4+($D$3-1)/12-(CI56+(CJ56-1)/12)),0)+IF(AND(CI56=$D$4,CJ56=$D$3),CK56,0)&gt;CK56,CK56,IF(AND(CK56&lt;&gt;0,OR(CI56&lt;$D$4,AND(CI56=$D$4,CJ56&lt;$D$3))),CK56/($D$4+($D$3-1)/12-(CI56+(CJ56-1)/12)),0)+IF(AND(CI56=$D$4,CJ56=$D$3),CK56,0))</f>
        <v>0</v>
      </c>
      <c r="CR56" s="13">
        <f>IF(IF(AND(CQ56&lt;&gt;0,OR(CO56&lt;$D$4,AND(CO56=$D$4,CP56&lt;$D$3))),CQ56/($D$4+($D$3-1)/12-(CO56+(CP56-1)/12)),0)+IF(AND(CO56=$D$4,CP56=$D$3),CQ56,0)&gt;CQ56,CQ56,IF(AND(CQ56&lt;&gt;0,OR(CO56&lt;$D$4,AND(CO56=$D$4,CP56&lt;$D$3))),CQ56/($D$4+($D$3-1)/12-(CO56+(CP56-1)/12)),0)+IF(AND(CO56=$D$4,CP56=$D$3),CQ56,0))</f>
        <v>0</v>
      </c>
      <c r="CX56" s="13">
        <f>IF(IF(AND(CW56&lt;&gt;0,OR(CU56&lt;$D$4,AND(CU56=$D$4,CV56&lt;$D$3))),CW56/($D$4+($D$3-1)/12-(CU56+(CV56-1)/12)),0)+IF(AND(CU56=$D$4,CV56=$D$3),CW56,0)&gt;CW56,CW56,IF(AND(CW56&lt;&gt;0,OR(CU56&lt;$D$4,AND(CU56=$D$4,CV56&lt;$D$3))),CW56/($D$4+($D$3-1)/12-(CU56+(CV56-1)/12)),0)+IF(AND(CU56=$D$4,CV56=$D$3),CW56,0))</f>
        <v>0</v>
      </c>
      <c r="DD56" s="13">
        <f>IF(IF(AND(DC56&lt;&gt;0,OR(DA56&lt;$D$4,AND(DA56=$D$4,DB56&lt;$D$3))),DC56/($D$4+($D$3-1)/12-(DA56+(DB56-1)/12)),0)+IF(AND(DA56=$D$4,DB56=$D$3),DC56,0)&gt;DC56,DC56,IF(AND(DC56&lt;&gt;0,OR(DA56&lt;$D$4,AND(DA56=$D$4,DB56&lt;$D$3))),DC56/($D$4+($D$3-1)/12-(DA56+(DB56-1)/12)),0)+IF(AND(DA56=$D$4,DB56=$D$3),DC56,0))</f>
        <v>0</v>
      </c>
      <c r="DJ56" s="13">
        <f>IF(IF(AND(DI56&lt;&gt;0,OR(DG56&lt;$D$4,AND(DG56=$D$4,DH56&lt;$D$3))),DI56/($D$4+($D$3-1)/12-(DG56+(DH56-1)/12)),0)+IF(AND(DG56=$D$4,DH56=$D$3),DI56,0)&gt;DI56,DI56,IF(AND(DI56&lt;&gt;0,OR(DG56&lt;$D$4,AND(DG56=$D$4,DH56&lt;$D$3))),DI56/($D$4+($D$3-1)/12-(DG56+(DH56-1)/12)),0)+IF(AND(DG56=$D$4,DH56=$D$3),DI56,0))</f>
        <v>0</v>
      </c>
    </row>
    <row r="57" spans="1:114" ht="12.75">
      <c r="A57" t="s">
        <v>126</v>
      </c>
      <c r="C57" s="1">
        <f>C56+1</f>
        <v>47</v>
      </c>
      <c r="D57" s="3" t="s">
        <v>13</v>
      </c>
      <c r="E57" s="8" t="s">
        <v>128</v>
      </c>
      <c r="F57" s="27">
        <f>SUMIF($7:$7,"score",57:57)</f>
        <v>1.8463273549167667</v>
      </c>
      <c r="G57" s="9" t="s">
        <v>422</v>
      </c>
      <c r="H57" s="10">
        <v>402</v>
      </c>
      <c r="I57" s="10">
        <v>2003</v>
      </c>
      <c r="J57" s="10">
        <v>9</v>
      </c>
      <c r="K57" s="10">
        <f>$G$4</f>
        <v>3</v>
      </c>
      <c r="L57" s="13">
        <f>IF(IF(AND(K57&lt;&gt;0,OR(I57&lt;$D$4,AND(I57=$D$4,J57&lt;$D$3))),K57/($D$4+($D$3-1)/12-(I57+(J57-1)/12)),0)+IF(AND(I57=$D$4,J57=$D$3),K57,0)&gt;K57,K57,IF(AND(K57&lt;&gt;0,OR(I57&lt;$D$4,AND(I57=$D$4,J57&lt;$D$3))),K57/($D$4+($D$3-1)/12-(I57+(J57-1)/12)),0)+IF(AND(I57=$D$4,J57=$D$3),K57,0))</f>
        <v>0.9473684210526769</v>
      </c>
      <c r="M57" s="9" t="s">
        <v>377</v>
      </c>
      <c r="N57" s="10">
        <v>318</v>
      </c>
      <c r="O57" s="10">
        <v>2002</v>
      </c>
      <c r="P57" s="10">
        <v>3</v>
      </c>
      <c r="Q57" s="10">
        <f>$Q$4</f>
        <v>1</v>
      </c>
      <c r="R57" s="13">
        <f>IF(IF(AND(Q57&lt;&gt;0,OR(O57&lt;$D$4,AND(O57=$D$4,P57&lt;$D$3))),Q57/($D$4+($D$3-1)/12-(O57+(P57-1)/12)),0)+IF(AND(O57=$D$4,P57=$D$3),Q57,0)&gt;Q57,Q57,IF(AND(Q57&lt;&gt;0,OR(O57&lt;$D$4,AND(O57=$D$4,P57&lt;$D$3))),Q57/($D$4+($D$3-1)/12-(O57+(P57-1)/12)),0)+IF(AND(O57=$D$4,P57=$D$3),Q57,0))</f>
        <v>0.21428571428572124</v>
      </c>
      <c r="S57" s="9" t="s">
        <v>345</v>
      </c>
      <c r="T57" s="10">
        <v>283</v>
      </c>
      <c r="U57" s="10">
        <v>2001</v>
      </c>
      <c r="V57" s="10">
        <v>5</v>
      </c>
      <c r="W57" s="10">
        <f>$Q$4</f>
        <v>1</v>
      </c>
      <c r="X57" s="13">
        <f>IF(IF(AND(W57&lt;&gt;0,OR(U57&lt;$D$4,AND(U57=$D$4,V57&lt;$D$3))),W57/($D$4+($D$3-1)/12-(U57+(V57-1)/12)),0)+IF(AND(U57=$D$4,V57=$D$3),W57,0)&gt;W57,W57,IF(AND(W57&lt;&gt;0,OR(U57&lt;$D$4,AND(U57=$D$4,V57&lt;$D$3))),W57/($D$4+($D$3-1)/12-(U57+(V57-1)/12)),0)+IF(AND(U57=$D$4,V57=$D$3),W57,0))</f>
        <v>0.18181818181818182</v>
      </c>
      <c r="Y57" s="9" t="s">
        <v>253</v>
      </c>
      <c r="Z57" s="10">
        <v>191</v>
      </c>
      <c r="AA57" s="10">
        <v>1999</v>
      </c>
      <c r="AB57" s="10">
        <v>6</v>
      </c>
      <c r="AC57" s="10">
        <f>$G$4</f>
        <v>3</v>
      </c>
      <c r="AD57" s="13">
        <f>IF(IF(AND(AC57&lt;&gt;0,OR(AA57&lt;$D$4,AND(AA57=$D$4,AB57&lt;$D$3))),AC57/($D$4+($D$3-1)/12-(AA57+(AB57-1)/12)),0)+IF(AND(AA57=$D$4,AB57=$D$3),AC57,0)&gt;AC57,AC57,IF(AND(AC57&lt;&gt;0,OR(AA57&lt;$D$4,AND(AA57=$D$4,AB57&lt;$D$3))),AC57/($D$4+($D$3-1)/12-(AA57+(AB57-1)/12)),0)+IF(AND(AA57=$D$4,AB57=$D$3),AC57,0))</f>
        <v>0.40449438202248017</v>
      </c>
      <c r="AE57" s="9" t="s">
        <v>195</v>
      </c>
      <c r="AF57" s="10">
        <v>104</v>
      </c>
      <c r="AG57" s="10">
        <v>1996</v>
      </c>
      <c r="AH57" s="10">
        <v>9</v>
      </c>
      <c r="AI57" s="10">
        <f>$M$4</f>
        <v>1</v>
      </c>
      <c r="AJ57" s="13">
        <f>IF(IF(AND(AI57&lt;&gt;0,OR(AG57&lt;$D$4,AND(AG57=$D$4,AH57&lt;$D$3))),AI57/($D$4+($D$3-1)/12-(AG57+(AH57-1)/12)),0)+IF(AND(AG57=$D$4,AH57=$D$3),AI57,0)&gt;AI57,AI57,IF(AND(AI57&lt;&gt;0,OR(AG57&lt;$D$4,AND(AG57=$D$4,AH57&lt;$D$3))),AI57/($D$4+($D$3-1)/12-(AG57+(AH57-1)/12)),0)+IF(AND(AG57=$D$4,AH57=$D$3),AI57,0))</f>
        <v>0.09836065573770639</v>
      </c>
      <c r="AV57" s="13">
        <f>IF(IF(AND(AU57&lt;&gt;0,OR(AS57&lt;$D$4,AND(AS57=$D$4,AT57&lt;$D$3))),AU57/($D$4+($D$3-1)/12-(AS57+(AT57-1)/12)),0)+IF(AND(AS57=$D$4,AT57=$D$3),AU57,0)&gt;AU57,AU57,IF(AND(AU57&lt;&gt;0,OR(AS57&lt;$D$4,AND(AS57=$D$4,AT57&lt;$D$3))),AU57/($D$4+($D$3-1)/12-(AS57+(AT57-1)/12)),0)+IF(AND(AS57=$D$4,AT57=$D$3),AU57,0))</f>
        <v>0</v>
      </c>
      <c r="BB57" s="13">
        <f>IF(IF(AND(BA57&lt;&gt;0,OR(AY57&lt;$D$4,AND(AY57=$D$4,AZ57&lt;$D$3))),BA57/($D$4+($D$3-1)/12-(AY57+(AZ57-1)/12)),0)+IF(AND(AY57=$D$4,AZ57=$D$3),BA57,0)&gt;BA57,BA57,IF(AND(BA57&lt;&gt;0,OR(AY57&lt;$D$4,AND(AY57=$D$4,AZ57&lt;$D$3))),BA57/($D$4+($D$3-1)/12-(AY57+(AZ57-1)/12)),0)+IF(AND(AY57=$D$4,AZ57=$D$3),BA57,0))</f>
        <v>0</v>
      </c>
      <c r="BH57" s="13">
        <f>IF(IF(AND(BG57&lt;&gt;0,OR(BE57&lt;$D$4,AND(BE57=$D$4,BF57&lt;$D$3))),BG57/($D$4+($D$3-1)/12-(BE57+(BF57-1)/12)),0)+IF(AND(BE57=$D$4,BF57=$D$3),BG57,0)&gt;BG57,BG57,IF(AND(BG57&lt;&gt;0,OR(BE57&lt;$D$4,AND(BE57=$D$4,BF57&lt;$D$3))),BG57/($D$4+($D$3-1)/12-(BE57+(BF57-1)/12)),0)+IF(AND(BE57=$D$4,BF57=$D$3),BG57,0))</f>
        <v>0</v>
      </c>
      <c r="BN57" s="13">
        <f>IF(IF(AND(BM57&lt;&gt;0,OR(BK57&lt;$D$4,AND(BK57=$D$4,BL57&lt;$D$3))),BM57/($D$4+($D$3-1)/12-(BK57+(BL57-1)/12)),0)+IF(AND(BK57=$D$4,BL57=$D$3),BM57,0)&gt;BM57,BM57,IF(AND(BM57&lt;&gt;0,OR(BK57&lt;$D$4,AND(BK57=$D$4,BL57&lt;$D$3))),BM57/($D$4+($D$3-1)/12-(BK57+(BL57-1)/12)),0)+IF(AND(BK57=$D$4,BL57=$D$3),BM57,0))</f>
        <v>0</v>
      </c>
      <c r="BT57" s="13">
        <f>IF(IF(AND(BS57&lt;&gt;0,OR(BQ57&lt;$D$4,AND(BQ57=$D$4,BR57&lt;$D$3))),BS57/($D$4+($D$3-1)/12-(BQ57+(BR57-1)/12)),0)+IF(AND(BQ57=$D$4,BR57=$D$3),BS57,0)&gt;BS57,BS57,IF(AND(BS57&lt;&gt;0,OR(BQ57&lt;$D$4,AND(BQ57=$D$4,BR57&lt;$D$3))),BS57/($D$4+($D$3-1)/12-(BQ57+(BR57-1)/12)),0)+IF(AND(BQ57=$D$4,BR57=$D$3),BS57,0))</f>
        <v>0</v>
      </c>
      <c r="BZ57" s="13">
        <f>IF(IF(AND(BY57&lt;&gt;0,OR(BW57&lt;$D$4,AND(BW57=$D$4,BX57&lt;$D$3))),BY57/($D$4+($D$3-1)/12-(BW57+(BX57-1)/12)),0)+IF(AND(BW57=$D$4,BX57=$D$3),BY57,0)&gt;BY57,BY57,IF(AND(BY57&lt;&gt;0,OR(BW57&lt;$D$4,AND(BW57=$D$4,BX57&lt;$D$3))),BY57/($D$4+($D$3-1)/12-(BW57+(BX57-1)/12)),0)+IF(AND(BW57=$D$4,BX57=$D$3),BY57,0))</f>
        <v>0</v>
      </c>
      <c r="CF57" s="13">
        <f>IF(IF(AND(CE57&lt;&gt;0,OR(CC57&lt;$D$4,AND(CC57=$D$4,CD57&lt;$D$3))),CE57/($D$4+($D$3-1)/12-(CC57+(CD57-1)/12)),0)+IF(AND(CC57=$D$4,CD57=$D$3),CE57,0)&gt;CE57,CE57,IF(AND(CE57&lt;&gt;0,OR(CC57&lt;$D$4,AND(CC57=$D$4,CD57&lt;$D$3))),CE57/($D$4+($D$3-1)/12-(CC57+(CD57-1)/12)),0)+IF(AND(CC57=$D$4,CD57=$D$3),CE57,0))</f>
        <v>0</v>
      </c>
      <c r="CL57" s="13">
        <f>IF(IF(AND(CK57&lt;&gt;0,OR(CI57&lt;$D$4,AND(CI57=$D$4,CJ57&lt;$D$3))),CK57/($D$4+($D$3-1)/12-(CI57+(CJ57-1)/12)),0)+IF(AND(CI57=$D$4,CJ57=$D$3),CK57,0)&gt;CK57,CK57,IF(AND(CK57&lt;&gt;0,OR(CI57&lt;$D$4,AND(CI57=$D$4,CJ57&lt;$D$3))),CK57/($D$4+($D$3-1)/12-(CI57+(CJ57-1)/12)),0)+IF(AND(CI57=$D$4,CJ57=$D$3),CK57,0))</f>
        <v>0</v>
      </c>
      <c r="CR57" s="13">
        <f>IF(IF(AND(CQ57&lt;&gt;0,OR(CO57&lt;$D$4,AND(CO57=$D$4,CP57&lt;$D$3))),CQ57/($D$4+($D$3-1)/12-(CO57+(CP57-1)/12)),0)+IF(AND(CO57=$D$4,CP57=$D$3),CQ57,0)&gt;CQ57,CQ57,IF(AND(CQ57&lt;&gt;0,OR(CO57&lt;$D$4,AND(CO57=$D$4,CP57&lt;$D$3))),CQ57/($D$4+($D$3-1)/12-(CO57+(CP57-1)/12)),0)+IF(AND(CO57=$D$4,CP57=$D$3),CQ57,0))</f>
        <v>0</v>
      </c>
      <c r="CX57" s="13">
        <f>IF(IF(AND(CW57&lt;&gt;0,OR(CU57&lt;$D$4,AND(CU57=$D$4,CV57&lt;$D$3))),CW57/($D$4+($D$3-1)/12-(CU57+(CV57-1)/12)),0)+IF(AND(CU57=$D$4,CV57=$D$3),CW57,0)&gt;CW57,CW57,IF(AND(CW57&lt;&gt;0,OR(CU57&lt;$D$4,AND(CU57=$D$4,CV57&lt;$D$3))),CW57/($D$4+($D$3-1)/12-(CU57+(CV57-1)/12)),0)+IF(AND(CU57=$D$4,CV57=$D$3),CW57,0))</f>
        <v>0</v>
      </c>
      <c r="DD57" s="13">
        <f>IF(IF(AND(DC57&lt;&gt;0,OR(DA57&lt;$D$4,AND(DA57=$D$4,DB57&lt;$D$3))),DC57/($D$4+($D$3-1)/12-(DA57+(DB57-1)/12)),0)+IF(AND(DA57=$D$4,DB57=$D$3),DC57,0)&gt;DC57,DC57,IF(AND(DC57&lt;&gt;0,OR(DA57&lt;$D$4,AND(DA57=$D$4,DB57&lt;$D$3))),DC57/($D$4+($D$3-1)/12-(DA57+(DB57-1)/12)),0)+IF(AND(DA57=$D$4,DB57=$D$3),DC57,0))</f>
        <v>0</v>
      </c>
      <c r="DJ57" s="13">
        <f>IF(IF(AND(DI57&lt;&gt;0,OR(DG57&lt;$D$4,AND(DG57=$D$4,DH57&lt;$D$3))),DI57/($D$4+($D$3-1)/12-(DG57+(DH57-1)/12)),0)+IF(AND(DG57=$D$4,DH57=$D$3),DI57,0)&gt;DI57,DI57,IF(AND(DI57&lt;&gt;0,OR(DG57&lt;$D$4,AND(DG57=$D$4,DH57&lt;$D$3))),DI57/($D$4+($D$3-1)/12-(DG57+(DH57-1)/12)),0)+IF(AND(DG57=$D$4,DH57=$D$3),DI57,0))</f>
        <v>0</v>
      </c>
    </row>
    <row r="58" spans="1:114" ht="12.75">
      <c r="A58" t="s">
        <v>142</v>
      </c>
      <c r="C58" s="1">
        <f>C57+1</f>
        <v>48</v>
      </c>
      <c r="D58" s="3" t="s">
        <v>156</v>
      </c>
      <c r="E58" s="8" t="s">
        <v>157</v>
      </c>
      <c r="F58" s="27">
        <f>SUMIF($7:$7,"score",58:58)</f>
        <v>1.7917336881459742</v>
      </c>
      <c r="G58" s="9" t="s">
        <v>229</v>
      </c>
      <c r="H58" s="10">
        <v>303</v>
      </c>
      <c r="I58" s="10">
        <v>2001</v>
      </c>
      <c r="J58" s="10">
        <v>9</v>
      </c>
      <c r="K58" s="10">
        <f>$K$4</f>
        <v>2</v>
      </c>
      <c r="L58" s="13">
        <f>IF(IF(AND(K58&lt;&gt;0,OR(I58&lt;$D$4,AND(I58=$D$4,J58&lt;$D$3))),K58/($D$4+($D$3-1)/12-(I58+(J58-1)/12)),0)+IF(AND(I58=$D$4,J58=$D$3),K58,0)&gt;K58,K58,IF(AND(K58&lt;&gt;0,OR(I58&lt;$D$4,AND(I58=$D$4,J58&lt;$D$3))),K58/($D$4+($D$3-1)/12-(I58+(J58-1)/12)),0)+IF(AND(I58=$D$4,J58=$D$3),K58,0))</f>
        <v>0.38709677419355976</v>
      </c>
      <c r="M58" s="9" t="s">
        <v>354</v>
      </c>
      <c r="N58" s="10">
        <v>298</v>
      </c>
      <c r="O58" s="10">
        <v>2001</v>
      </c>
      <c r="P58" s="10">
        <v>8</v>
      </c>
      <c r="Q58" s="10">
        <f>$Q$4</f>
        <v>1</v>
      </c>
      <c r="R58" s="13">
        <f>IF(IF(AND(Q58&lt;&gt;0,OR(O58&lt;$D$4,AND(O58=$D$4,P58&lt;$D$3))),Q58/($D$4+($D$3-1)/12-(O58+(P58-1)/12)),0)+IF(AND(O58=$D$4,P58=$D$3),Q58,0)&gt;Q58,Q58,IF(AND(Q58&lt;&gt;0,OR(O58&lt;$D$4,AND(O58=$D$4,P58&lt;$D$3))),Q58/($D$4+($D$3-1)/12-(O58+(P58-1)/12)),0)+IF(AND(O58=$D$4,P58=$D$3),Q58,0))</f>
        <v>0.19047619047619047</v>
      </c>
      <c r="S58" s="9" t="s">
        <v>325</v>
      </c>
      <c r="T58" s="10">
        <v>257</v>
      </c>
      <c r="U58" s="10">
        <v>2000</v>
      </c>
      <c r="V58" s="10">
        <v>10</v>
      </c>
      <c r="W58" s="10">
        <f>$O$4</f>
        <v>0</v>
      </c>
      <c r="X58" s="13">
        <f>IF(IF(AND(W58&lt;&gt;0,OR(U58&lt;$D$4,AND(U58=$D$4,V58&lt;$D$3))),W58/($D$4+($D$3-1)/12-(U58+(V58-1)/12)),0)+IF(AND(U58=$D$4,V58=$D$3),W58,0)&gt;W58,W58,IF(AND(W58&lt;&gt;0,OR(U58&lt;$D$4,AND(U58=$D$4,V58&lt;$D$3))),W58/($D$4+($D$3-1)/12-(U58+(V58-1)/12)),0)+IF(AND(U58=$D$4,V58=$D$3),W58,0))</f>
        <v>0</v>
      </c>
      <c r="Y58" s="9" t="s">
        <v>357</v>
      </c>
      <c r="Z58" s="10">
        <v>209</v>
      </c>
      <c r="AA58" s="10">
        <v>1999</v>
      </c>
      <c r="AB58" s="10">
        <v>11</v>
      </c>
      <c r="AC58" s="10">
        <f>$H$4</f>
        <v>3</v>
      </c>
      <c r="AD58" s="13">
        <f>IF(IF(AND(AC58&lt;&gt;0,OR(AA58&lt;$D$4,AND(AA58=$D$4,AB58&lt;$D$3))),AC58/($D$4+($D$3-1)/12-(AA58+(AB58-1)/12)),0)+IF(AND(AA58=$D$4,AB58=$D$3),AC58,0)&gt;AC58,AC58,IF(AND(AC58&lt;&gt;0,OR(AA58&lt;$D$4,AND(AA58=$D$4,AB58&lt;$D$3))),AC58/($D$4+($D$3-1)/12-(AA58+(AB58-1)/12)),0)+IF(AND(AA58=$D$4,AB58=$D$3),AC58,0))</f>
        <v>0.42857142857142855</v>
      </c>
      <c r="AE58" s="9" t="s">
        <v>216</v>
      </c>
      <c r="AF58" s="10">
        <v>62</v>
      </c>
      <c r="AG58" s="10">
        <v>1995</v>
      </c>
      <c r="AH58" s="10">
        <v>9</v>
      </c>
      <c r="AI58" s="10">
        <f>$G$4</f>
        <v>3</v>
      </c>
      <c r="AJ58" s="13">
        <f>IF(IF(AND(AI58&lt;&gt;0,OR(AG58&lt;$D$4,AND(AG58=$D$4,AH58&lt;$D$3))),AI58/($D$4+($D$3-1)/12-(AG58+(AH58-1)/12)),0)+IF(AND(AG58=$D$4,AH58=$D$3),AI58,0)&gt;AI58,AI58,IF(AND(AI58&lt;&gt;0,OR(AG58&lt;$D$4,AND(AG58=$D$4,AH58&lt;$D$3))),AI58/($D$4+($D$3-1)/12-(AG58+(AH58-1)/12)),0)+IF(AND(AG58=$D$4,AH58=$D$3),AI58,0))</f>
        <v>0.2686567164179141</v>
      </c>
      <c r="AK58" s="9" t="s">
        <v>216</v>
      </c>
      <c r="AL58" s="10">
        <v>60</v>
      </c>
      <c r="AM58" s="10">
        <v>1995</v>
      </c>
      <c r="AN58" s="10">
        <v>9</v>
      </c>
      <c r="AO58" s="10">
        <f>$G$4</f>
        <v>3</v>
      </c>
      <c r="AP58" s="13">
        <f>IF(IF(AND(AO58&lt;&gt;0,OR(AM58&lt;$D$4,AND(AM58=$D$4,AN58&lt;$D$3))),AO58/($D$4+($D$3-1)/12-(AM58+(AN58-1)/12)),0)+IF(AND(AM58=$D$4,AN58=$D$3),AO58,0)&gt;AO58,AO58,IF(AND(AO58&lt;&gt;0,OR(AM58&lt;$D$4,AND(AM58=$D$4,AN58&lt;$D$3))),AO58/($D$4+($D$3-1)/12-(AM58+(AN58-1)/12)),0)+IF(AND(AM58=$D$4,AN58=$D$3),AO58,0))</f>
        <v>0.2686567164179141</v>
      </c>
      <c r="AQ58" s="9" t="s">
        <v>230</v>
      </c>
      <c r="AR58" s="10">
        <v>39</v>
      </c>
      <c r="AS58" s="10">
        <v>1994</v>
      </c>
      <c r="AT58" s="10">
        <v>10</v>
      </c>
      <c r="AU58" s="10">
        <f>$G$4</f>
        <v>3</v>
      </c>
      <c r="AV58" s="13">
        <f>IF(IF(AND(AU58&lt;&gt;0,OR(AS58&lt;$D$4,AND(AS58=$D$4,AT58&lt;$D$3))),AU58/($D$4+($D$3-1)/12-(AS58+(AT58-1)/12)),0)+IF(AND(AS58=$D$4,AT58=$D$3),AU58,0)&gt;AU58,AU58,IF(AND(AU58&lt;&gt;0,OR(AS58&lt;$D$4,AND(AS58=$D$4,AT58&lt;$D$3))),AU58/($D$4+($D$3-1)/12-(AS58+(AT58-1)/12)),0)+IF(AND(AS58=$D$4,AT58=$D$3),AU58,0))</f>
        <v>0.24827586206896707</v>
      </c>
      <c r="BH58" s="13">
        <f>IF(IF(AND(BG58&lt;&gt;0,OR(BE58&lt;$D$4,AND(BE58=$D$4,BF58&lt;$D$3))),BG58/($D$4+($D$3-1)/12-(BE58+(BF58-1)/12)),0)+IF(AND(BE58=$D$4,BF58=$D$3),BG58,0)&gt;BG58,BG58,IF(AND(BG58&lt;&gt;0,OR(BE58&lt;$D$4,AND(BE58=$D$4,BF58&lt;$D$3))),BG58/($D$4+($D$3-1)/12-(BE58+(BF58-1)/12)),0)+IF(AND(BE58=$D$4,BF58=$D$3),BG58,0))</f>
        <v>0</v>
      </c>
      <c r="BN58" s="13">
        <f>IF(IF(AND(BM58&lt;&gt;0,OR(BK58&lt;$D$4,AND(BK58=$D$4,BL58&lt;$D$3))),BM58/($D$4+($D$3-1)/12-(BK58+(BL58-1)/12)),0)+IF(AND(BK58=$D$4,BL58=$D$3),BM58,0)&gt;BM58,BM58,IF(AND(BM58&lt;&gt;0,OR(BK58&lt;$D$4,AND(BK58=$D$4,BL58&lt;$D$3))),BM58/($D$4+($D$3-1)/12-(BK58+(BL58-1)/12)),0)+IF(AND(BK58=$D$4,BL58=$D$3),BM58,0))</f>
        <v>0</v>
      </c>
      <c r="BT58" s="13">
        <f>IF(IF(AND(BS58&lt;&gt;0,OR(BQ58&lt;$D$4,AND(BQ58=$D$4,BR58&lt;$D$3))),BS58/($D$4+($D$3-1)/12-(BQ58+(BR58-1)/12)),0)+IF(AND(BQ58=$D$4,BR58=$D$3),BS58,0)&gt;BS58,BS58,IF(AND(BS58&lt;&gt;0,OR(BQ58&lt;$D$4,AND(BQ58=$D$4,BR58&lt;$D$3))),BS58/($D$4+($D$3-1)/12-(BQ58+(BR58-1)/12)),0)+IF(AND(BQ58=$D$4,BR58=$D$3),BS58,0))</f>
        <v>0</v>
      </c>
      <c r="BZ58" s="13">
        <f>IF(IF(AND(BY58&lt;&gt;0,OR(BW58&lt;$D$4,AND(BW58=$D$4,BX58&lt;$D$3))),BY58/($D$4+($D$3-1)/12-(BW58+(BX58-1)/12)),0)+IF(AND(BW58=$D$4,BX58=$D$3),BY58,0)&gt;BY58,BY58,IF(AND(BY58&lt;&gt;0,OR(BW58&lt;$D$4,AND(BW58=$D$4,BX58&lt;$D$3))),BY58/($D$4+($D$3-1)/12-(BW58+(BX58-1)/12)),0)+IF(AND(BW58=$D$4,BX58=$D$3),BY58,0))</f>
        <v>0</v>
      </c>
      <c r="CF58" s="13">
        <f>IF(IF(AND(CE58&lt;&gt;0,OR(CC58&lt;$D$4,AND(CC58=$D$4,CD58&lt;$D$3))),CE58/($D$4+($D$3-1)/12-(CC58+(CD58-1)/12)),0)+IF(AND(CC58=$D$4,CD58=$D$3),CE58,0)&gt;CE58,CE58,IF(AND(CE58&lt;&gt;0,OR(CC58&lt;$D$4,AND(CC58=$D$4,CD58&lt;$D$3))),CE58/($D$4+($D$3-1)/12-(CC58+(CD58-1)/12)),0)+IF(AND(CC58=$D$4,CD58=$D$3),CE58,0))</f>
        <v>0</v>
      </c>
      <c r="CL58" s="13">
        <f>IF(IF(AND(CK58&lt;&gt;0,OR(CI58&lt;$D$4,AND(CI58=$D$4,CJ58&lt;$D$3))),CK58/($D$4+($D$3-1)/12-(CI58+(CJ58-1)/12)),0)+IF(AND(CI58=$D$4,CJ58=$D$3),CK58,0)&gt;CK58,CK58,IF(AND(CK58&lt;&gt;0,OR(CI58&lt;$D$4,AND(CI58=$D$4,CJ58&lt;$D$3))),CK58/($D$4+($D$3-1)/12-(CI58+(CJ58-1)/12)),0)+IF(AND(CI58=$D$4,CJ58=$D$3),CK58,0))</f>
        <v>0</v>
      </c>
      <c r="CR58" s="13">
        <f>IF(IF(AND(CQ58&lt;&gt;0,OR(CO58&lt;$D$4,AND(CO58=$D$4,CP58&lt;$D$3))),CQ58/($D$4+($D$3-1)/12-(CO58+(CP58-1)/12)),0)+IF(AND(CO58=$D$4,CP58=$D$3),CQ58,0)&gt;CQ58,CQ58,IF(AND(CQ58&lt;&gt;0,OR(CO58&lt;$D$4,AND(CO58=$D$4,CP58&lt;$D$3))),CQ58/($D$4+($D$3-1)/12-(CO58+(CP58-1)/12)),0)+IF(AND(CO58=$D$4,CP58=$D$3),CQ58,0))</f>
        <v>0</v>
      </c>
      <c r="CX58" s="13">
        <f>IF(IF(AND(CW58&lt;&gt;0,OR(CU58&lt;$D$4,AND(CU58=$D$4,CV58&lt;$D$3))),CW58/($D$4+($D$3-1)/12-(CU58+(CV58-1)/12)),0)+IF(AND(CU58=$D$4,CV58=$D$3),CW58,0)&gt;CW58,CW58,IF(AND(CW58&lt;&gt;0,OR(CU58&lt;$D$4,AND(CU58=$D$4,CV58&lt;$D$3))),CW58/($D$4+($D$3-1)/12-(CU58+(CV58-1)/12)),0)+IF(AND(CU58=$D$4,CV58=$D$3),CW58,0))</f>
        <v>0</v>
      </c>
      <c r="DD58" s="13">
        <f>IF(IF(AND(DC58&lt;&gt;0,OR(DA58&lt;$D$4,AND(DA58=$D$4,DB58&lt;$D$3))),DC58/($D$4+($D$3-1)/12-(DA58+(DB58-1)/12)),0)+IF(AND(DA58=$D$4,DB58=$D$3),DC58,0)&gt;DC58,DC58,IF(AND(DC58&lt;&gt;0,OR(DA58&lt;$D$4,AND(DA58=$D$4,DB58&lt;$D$3))),DC58/($D$4+($D$3-1)/12-(DA58+(DB58-1)/12)),0)+IF(AND(DA58=$D$4,DB58=$D$3),DC58,0))</f>
        <v>0</v>
      </c>
      <c r="DJ58" s="13">
        <f>IF(IF(AND(DI58&lt;&gt;0,OR(DG58&lt;$D$4,AND(DG58=$D$4,DH58&lt;$D$3))),DI58/($D$4+($D$3-1)/12-(DG58+(DH58-1)/12)),0)+IF(AND(DG58=$D$4,DH58=$D$3),DI58,0)&gt;DI58,DI58,IF(AND(DI58&lt;&gt;0,OR(DG58&lt;$D$4,AND(DG58=$D$4,DH58&lt;$D$3))),DI58/($D$4+($D$3-1)/12-(DG58+(DH58-1)/12)),0)+IF(AND(DG58=$D$4,DH58=$D$3),DI58,0))</f>
        <v>0</v>
      </c>
    </row>
    <row r="59" spans="1:114" ht="12.75">
      <c r="A59" t="s">
        <v>73</v>
      </c>
      <c r="C59" s="1">
        <f>C58+1</f>
        <v>49</v>
      </c>
      <c r="D59" s="3" t="s">
        <v>7</v>
      </c>
      <c r="E59" s="4" t="s">
        <v>78</v>
      </c>
      <c r="F59" s="27">
        <f>SUMIF($7:$7,"score",59:59)</f>
        <v>1.740769648148945</v>
      </c>
      <c r="G59" s="9" t="s">
        <v>416</v>
      </c>
      <c r="H59" s="10">
        <v>383</v>
      </c>
      <c r="I59" s="10">
        <v>2003</v>
      </c>
      <c r="J59" s="10">
        <v>7</v>
      </c>
      <c r="K59" s="10">
        <f>$G$4</f>
        <v>3</v>
      </c>
      <c r="L59" s="13">
        <f>IF(IF(AND(K59&lt;&gt;0,OR(I59&lt;$D$4,AND(I59=$D$4,J59&lt;$D$3))),K59/($D$4+($D$3-1)/12-(I59+(J59-1)/12)),0)+IF(AND(I59=$D$4,J59=$D$3),K59,0)&gt;K59,K59,IF(AND(K59&lt;&gt;0,OR(I59&lt;$D$4,AND(I59=$D$4,J59&lt;$D$3))),K59/($D$4+($D$3-1)/12-(I59+(J59-1)/12)),0)+IF(AND(I59=$D$4,J59=$D$3),K59,0))</f>
        <v>0.9000000000000205</v>
      </c>
      <c r="M59" s="9" t="s">
        <v>266</v>
      </c>
      <c r="N59" s="10">
        <v>234</v>
      </c>
      <c r="O59" s="10">
        <v>2000</v>
      </c>
      <c r="P59" s="10">
        <v>5</v>
      </c>
      <c r="Q59" s="10">
        <f>$N$4</f>
        <v>1</v>
      </c>
      <c r="R59" s="13">
        <f>IF(IF(AND(Q59&lt;&gt;0,OR(O59&lt;$D$4,AND(O59=$D$4,P59&lt;$D$3))),Q59/($D$4+($D$3-1)/12-(O59+(P59-1)/12)),0)+IF(AND(O59=$D$4,P59=$D$3),Q59,0)&gt;Q59,Q59,IF(AND(Q59&lt;&gt;0,OR(O59&lt;$D$4,AND(O59=$D$4,P59&lt;$D$3))),Q59/($D$4+($D$3-1)/12-(O59+(P59-1)/12)),0)+IF(AND(O59=$D$4,P59=$D$3),Q59,0))</f>
        <v>0.15384615384615385</v>
      </c>
      <c r="S59" s="9" t="s">
        <v>260</v>
      </c>
      <c r="T59" s="10">
        <v>160</v>
      </c>
      <c r="U59" s="10">
        <v>1998</v>
      </c>
      <c r="V59" s="10">
        <v>10</v>
      </c>
      <c r="W59" s="10">
        <f>$G$4</f>
        <v>3</v>
      </c>
      <c r="X59" s="13">
        <f>IF(IF(AND(W59&lt;&gt;0,OR(U59&lt;$D$4,AND(U59=$D$4,V59&lt;$D$3))),W59/($D$4+($D$3-1)/12-(U59+(V59-1)/12)),0)+IF(AND(U59=$D$4,V59=$D$3),W59,0)&gt;W59,W59,IF(AND(W59&lt;&gt;0,OR(U59&lt;$D$4,AND(U59=$D$4,V59&lt;$D$3))),W59/($D$4+($D$3-1)/12-(U59+(V59-1)/12)),0)+IF(AND(U59=$D$4,V59=$D$3),W59,0))</f>
        <v>0.37113402061856016</v>
      </c>
      <c r="Y59" s="9" t="s">
        <v>266</v>
      </c>
      <c r="Z59" s="10">
        <v>128</v>
      </c>
      <c r="AA59" s="10">
        <v>1997</v>
      </c>
      <c r="AB59" s="10">
        <v>5</v>
      </c>
      <c r="AC59" s="10">
        <f>$G$4</f>
        <v>3</v>
      </c>
      <c r="AD59" s="13">
        <f>IF(IF(AND(AC59&lt;&gt;0,OR(AA59&lt;$D$4,AND(AA59=$D$4,AB59&lt;$D$3))),AC59/($D$4+($D$3-1)/12-(AA59+(AB59-1)/12)),0)+IF(AND(AA59=$D$4,AB59=$D$3),AC59,0)&gt;AC59,AC59,IF(AND(AC59&lt;&gt;0,OR(AA59&lt;$D$4,AND(AA59=$D$4,AB59&lt;$D$3))),AC59/($D$4+($D$3-1)/12-(AA59+(AB59-1)/12)),0)+IF(AND(AA59=$D$4,AB59=$D$3),AC59,0))</f>
        <v>0.3157894736842105</v>
      </c>
      <c r="AV59" s="13">
        <f>IF(IF(AND(AU59&lt;&gt;0,OR(AS59&lt;$D$4,AND(AS59=$D$4,AT59&lt;$D$3))),AU59/($D$4+($D$3-1)/12-(AS59+(AT59-1)/12)),0)+IF(AND(AS59=$D$4,AT59=$D$3),AU59,0)&gt;AU59,AU59,IF(AND(AU59&lt;&gt;0,OR(AS59&lt;$D$4,AND(AS59=$D$4,AT59&lt;$D$3))),AU59/($D$4+($D$3-1)/12-(AS59+(AT59-1)/12)),0)+IF(AND(AS59=$D$4,AT59=$D$3),AU59,0))</f>
        <v>0</v>
      </c>
      <c r="BB59" s="13">
        <f>IF(IF(AND(BA59&lt;&gt;0,OR(AY59&lt;$D$4,AND(AY59=$D$4,AZ59&lt;$D$3))),BA59/($D$4+($D$3-1)/12-(AY59+(AZ59-1)/12)),0)+IF(AND(AY59=$D$4,AZ59=$D$3),BA59,0)&gt;BA59,BA59,IF(AND(BA59&lt;&gt;0,OR(AY59&lt;$D$4,AND(AY59=$D$4,AZ59&lt;$D$3))),BA59/($D$4+($D$3-1)/12-(AY59+(AZ59-1)/12)),0)+IF(AND(AY59=$D$4,AZ59=$D$3),BA59,0))</f>
        <v>0</v>
      </c>
      <c r="BH59" s="13">
        <f>IF(IF(AND(BG59&lt;&gt;0,OR(BE59&lt;$D$4,AND(BE59=$D$4,BF59&lt;$D$3))),BG59/($D$4+($D$3-1)/12-(BE59+(BF59-1)/12)),0)+IF(AND(BE59=$D$4,BF59=$D$3),BG59,0)&gt;BG59,BG59,IF(AND(BG59&lt;&gt;0,OR(BE59&lt;$D$4,AND(BE59=$D$4,BF59&lt;$D$3))),BG59/($D$4+($D$3-1)/12-(BE59+(BF59-1)/12)),0)+IF(AND(BE59=$D$4,BF59=$D$3),BG59,0))</f>
        <v>0</v>
      </c>
      <c r="BN59" s="13">
        <f>IF(IF(AND(BM59&lt;&gt;0,OR(BK59&lt;$D$4,AND(BK59=$D$4,BL59&lt;$D$3))),BM59/($D$4+($D$3-1)/12-(BK59+(BL59-1)/12)),0)+IF(AND(BK59=$D$4,BL59=$D$3),BM59,0)&gt;BM59,BM59,IF(AND(BM59&lt;&gt;0,OR(BK59&lt;$D$4,AND(BK59=$D$4,BL59&lt;$D$3))),BM59/($D$4+($D$3-1)/12-(BK59+(BL59-1)/12)),0)+IF(AND(BK59=$D$4,BL59=$D$3),BM59,0))</f>
        <v>0</v>
      </c>
      <c r="BT59" s="13">
        <f>IF(IF(AND(BS59&lt;&gt;0,OR(BQ59&lt;$D$4,AND(BQ59=$D$4,BR59&lt;$D$3))),BS59/($D$4+($D$3-1)/12-(BQ59+(BR59-1)/12)),0)+IF(AND(BQ59=$D$4,BR59=$D$3),BS59,0)&gt;BS59,BS59,IF(AND(BS59&lt;&gt;0,OR(BQ59&lt;$D$4,AND(BQ59=$D$4,BR59&lt;$D$3))),BS59/($D$4+($D$3-1)/12-(BQ59+(BR59-1)/12)),0)+IF(AND(BQ59=$D$4,BR59=$D$3),BS59,0))</f>
        <v>0</v>
      </c>
      <c r="BZ59" s="13">
        <f>IF(IF(AND(BY59&lt;&gt;0,OR(BW59&lt;$D$4,AND(BW59=$D$4,BX59&lt;$D$3))),BY59/($D$4+($D$3-1)/12-(BW59+(BX59-1)/12)),0)+IF(AND(BW59=$D$4,BX59=$D$3),BY59,0)&gt;BY59,BY59,IF(AND(BY59&lt;&gt;0,OR(BW59&lt;$D$4,AND(BW59=$D$4,BX59&lt;$D$3))),BY59/($D$4+($D$3-1)/12-(BW59+(BX59-1)/12)),0)+IF(AND(BW59=$D$4,BX59=$D$3),BY59,0))</f>
        <v>0</v>
      </c>
      <c r="CF59" s="13">
        <f>IF(IF(AND(CE59&lt;&gt;0,OR(CC59&lt;$D$4,AND(CC59=$D$4,CD59&lt;$D$3))),CE59/($D$4+($D$3-1)/12-(CC59+(CD59-1)/12)),0)+IF(AND(CC59=$D$4,CD59=$D$3),CE59,0)&gt;CE59,CE59,IF(AND(CE59&lt;&gt;0,OR(CC59&lt;$D$4,AND(CC59=$D$4,CD59&lt;$D$3))),CE59/($D$4+($D$3-1)/12-(CC59+(CD59-1)/12)),0)+IF(AND(CC59=$D$4,CD59=$D$3),CE59,0))</f>
        <v>0</v>
      </c>
      <c r="CL59" s="13">
        <f>IF(IF(AND(CK59&lt;&gt;0,OR(CI59&lt;$D$4,AND(CI59=$D$4,CJ59&lt;$D$3))),CK59/($D$4+($D$3-1)/12-(CI59+(CJ59-1)/12)),0)+IF(AND(CI59=$D$4,CJ59=$D$3),CK59,0)&gt;CK59,CK59,IF(AND(CK59&lt;&gt;0,OR(CI59&lt;$D$4,AND(CI59=$D$4,CJ59&lt;$D$3))),CK59/($D$4+($D$3-1)/12-(CI59+(CJ59-1)/12)),0)+IF(AND(CI59=$D$4,CJ59=$D$3),CK59,0))</f>
        <v>0</v>
      </c>
      <c r="CR59" s="13">
        <f>IF(IF(AND(CQ59&lt;&gt;0,OR(CO59&lt;$D$4,AND(CO59=$D$4,CP59&lt;$D$3))),CQ59/($D$4+($D$3-1)/12-(CO59+(CP59-1)/12)),0)+IF(AND(CO59=$D$4,CP59=$D$3),CQ59,0)&gt;CQ59,CQ59,IF(AND(CQ59&lt;&gt;0,OR(CO59&lt;$D$4,AND(CO59=$D$4,CP59&lt;$D$3))),CQ59/($D$4+($D$3-1)/12-(CO59+(CP59-1)/12)),0)+IF(AND(CO59=$D$4,CP59=$D$3),CQ59,0))</f>
        <v>0</v>
      </c>
      <c r="CX59" s="13">
        <f>IF(IF(AND(CW59&lt;&gt;0,OR(CU59&lt;$D$4,AND(CU59=$D$4,CV59&lt;$D$3))),CW59/($D$4+($D$3-1)/12-(CU59+(CV59-1)/12)),0)+IF(AND(CU59=$D$4,CV59=$D$3),CW59,0)&gt;CW59,CW59,IF(AND(CW59&lt;&gt;0,OR(CU59&lt;$D$4,AND(CU59=$D$4,CV59&lt;$D$3))),CW59/($D$4+($D$3-1)/12-(CU59+(CV59-1)/12)),0)+IF(AND(CU59=$D$4,CV59=$D$3),CW59,0))</f>
        <v>0</v>
      </c>
      <c r="DD59" s="13">
        <f>IF(IF(AND(DC59&lt;&gt;0,OR(DA59&lt;$D$4,AND(DA59=$D$4,DB59&lt;$D$3))),DC59/($D$4+($D$3-1)/12-(DA59+(DB59-1)/12)),0)+IF(AND(DA59=$D$4,DB59=$D$3),DC59,0)&gt;DC59,DC59,IF(AND(DC59&lt;&gt;0,OR(DA59&lt;$D$4,AND(DA59=$D$4,DB59&lt;$D$3))),DC59/($D$4+($D$3-1)/12-(DA59+(DB59-1)/12)),0)+IF(AND(DA59=$D$4,DB59=$D$3),DC59,0))</f>
        <v>0</v>
      </c>
      <c r="DJ59" s="13">
        <f>IF(IF(AND(DI59&lt;&gt;0,OR(DG59&lt;$D$4,AND(DG59=$D$4,DH59&lt;$D$3))),DI59/($D$4+($D$3-1)/12-(DG59+(DH59-1)/12)),0)+IF(AND(DG59=$D$4,DH59=$D$3),DI59,0)&gt;DI59,DI59,IF(AND(DI59&lt;&gt;0,OR(DG59&lt;$D$4,AND(DG59=$D$4,DH59&lt;$D$3))),DI59/($D$4+($D$3-1)/12-(DG59+(DH59-1)/12)),0)+IF(AND(DG59=$D$4,DH59=$D$3),DI59,0))</f>
        <v>0</v>
      </c>
    </row>
    <row r="60" spans="1:114" ht="12.75">
      <c r="A60" t="s">
        <v>68</v>
      </c>
      <c r="C60" s="1">
        <f>C59+1</f>
        <v>50</v>
      </c>
      <c r="D60" s="3" t="s">
        <v>4</v>
      </c>
      <c r="E60" s="4" t="s">
        <v>85</v>
      </c>
      <c r="F60" s="27">
        <f>SUMIF($7:$7,"score",60:60)</f>
        <v>1.713287168656989</v>
      </c>
      <c r="G60" s="9" t="s">
        <v>388</v>
      </c>
      <c r="H60" s="10">
        <v>332</v>
      </c>
      <c r="I60" s="10">
        <v>2002</v>
      </c>
      <c r="J60" s="10">
        <v>6</v>
      </c>
      <c r="K60" s="10">
        <f>$G$4</f>
        <v>3</v>
      </c>
      <c r="L60" s="13">
        <f>IF(IF(AND(K60&lt;&gt;0,OR(I60&lt;$D$4,AND(I60=$D$4,J60&lt;$D$3))),K60/($D$4+($D$3-1)/12-(I60+(J60-1)/12)),0)+IF(AND(I60=$D$4,J60=$D$3),K60,0)&gt;K60,K60,IF(AND(K60&lt;&gt;0,OR(I60&lt;$D$4,AND(I60=$D$4,J60&lt;$D$3))),K60/($D$4+($D$3-1)/12-(I60+(J60-1)/12)),0)+IF(AND(I60=$D$4,J60=$D$3),K60,0))</f>
        <v>0.6792452830188912</v>
      </c>
      <c r="M60" s="9" t="s">
        <v>256</v>
      </c>
      <c r="N60" s="10">
        <v>243</v>
      </c>
      <c r="O60" s="10">
        <v>2000</v>
      </c>
      <c r="P60" s="10">
        <v>7</v>
      </c>
      <c r="Q60" s="10">
        <f>$G$4</f>
        <v>3</v>
      </c>
      <c r="R60" s="13">
        <f>IF(IF(AND(Q60&lt;&gt;0,OR(O60&lt;$D$4,AND(O60=$D$4,P60&lt;$D$3))),Q60/($D$4+($D$3-1)/12-(O60+(P60-1)/12)),0)+IF(AND(O60=$D$4,P60=$D$3),Q60,0)&gt;Q60,Q60,IF(AND(Q60&lt;&gt;0,OR(O60&lt;$D$4,AND(O60=$D$4,P60&lt;$D$3))),Q60/($D$4+($D$3-1)/12-(O60+(P60-1)/12)),0)+IF(AND(O60=$D$4,P60=$D$3),Q60,0))</f>
        <v>0.4736842105263215</v>
      </c>
      <c r="S60" s="9" t="s">
        <v>282</v>
      </c>
      <c r="T60" s="10">
        <v>153</v>
      </c>
      <c r="U60" s="10">
        <v>1998</v>
      </c>
      <c r="V60" s="10">
        <v>8</v>
      </c>
      <c r="W60" s="10">
        <f>$G$4</f>
        <v>3</v>
      </c>
      <c r="X60" s="13">
        <f>IF(IF(AND(W60&lt;&gt;0,OR(U60&lt;$D$4,AND(U60=$D$4,V60&lt;$D$3))),W60/($D$4+($D$3-1)/12-(U60+(V60-1)/12)),0)+IF(AND(U60=$D$4,V60=$D$3),W60,0)&gt;W60,W60,IF(AND(W60&lt;&gt;0,OR(U60&lt;$D$4,AND(U60=$D$4,V60&lt;$D$3))),W60/($D$4+($D$3-1)/12-(U60+(V60-1)/12)),0)+IF(AND(U60=$D$4,V60=$D$3),W60,0))</f>
        <v>0.36363636363636365</v>
      </c>
      <c r="Y60" s="9" t="s">
        <v>258</v>
      </c>
      <c r="Z60" s="10">
        <v>102</v>
      </c>
      <c r="AA60" s="10">
        <v>1996</v>
      </c>
      <c r="AB60" s="10">
        <v>9</v>
      </c>
      <c r="AC60" s="10">
        <f>$R$4</f>
        <v>2</v>
      </c>
      <c r="AD60" s="13">
        <f>IF(IF(AND(AC60&lt;&gt;0,OR(AA60&lt;$D$4,AND(AA60=$D$4,AB60&lt;$D$3))),AC60/($D$4+($D$3-1)/12-(AA60+(AB60-1)/12)),0)+IF(AND(AA60=$D$4,AB60=$D$3),AC60,0)&gt;AC60,AC60,IF(AND(AC60&lt;&gt;0,OR(AA60&lt;$D$4,AND(AA60=$D$4,AB60&lt;$D$3))),AC60/($D$4+($D$3-1)/12-(AA60+(AB60-1)/12)),0)+IF(AND(AA60=$D$4,AB60=$D$3),AC60,0))</f>
        <v>0.19672131147541277</v>
      </c>
      <c r="AV60" s="13">
        <f>IF(IF(AND(AU60&lt;&gt;0,OR(AS60&lt;$D$4,AND(AS60=$D$4,AT60&lt;$D$3))),AU60/($D$4+($D$3-1)/12-(AS60+(AT60-1)/12)),0)+IF(AND(AS60=$D$4,AT60=$D$3),AU60,0)&gt;AU60,AU60,IF(AND(AU60&lt;&gt;0,OR(AS60&lt;$D$4,AND(AS60=$D$4,AT60&lt;$D$3))),AU60/($D$4+($D$3-1)/12-(AS60+(AT60-1)/12)),0)+IF(AND(AS60=$D$4,AT60=$D$3),AU60,0))</f>
        <v>0</v>
      </c>
      <c r="BB60" s="13">
        <f>IF(IF(AND(BA60&lt;&gt;0,OR(AY60&lt;$D$4,AND(AY60=$D$4,AZ60&lt;$D$3))),BA60/($D$4+($D$3-1)/12-(AY60+(AZ60-1)/12)),0)+IF(AND(AY60=$D$4,AZ60=$D$3),BA60,0)&gt;BA60,BA60,IF(AND(BA60&lt;&gt;0,OR(AY60&lt;$D$4,AND(AY60=$D$4,AZ60&lt;$D$3))),BA60/($D$4+($D$3-1)/12-(AY60+(AZ60-1)/12)),0)+IF(AND(AY60=$D$4,AZ60=$D$3),BA60,0))</f>
        <v>0</v>
      </c>
      <c r="BH60" s="13">
        <f>IF(IF(AND(BG60&lt;&gt;0,OR(BE60&lt;$D$4,AND(BE60=$D$4,BF60&lt;$D$3))),BG60/($D$4+($D$3-1)/12-(BE60+(BF60-1)/12)),0)+IF(AND(BE60=$D$4,BF60=$D$3),BG60,0)&gt;BG60,BG60,IF(AND(BG60&lt;&gt;0,OR(BE60&lt;$D$4,AND(BE60=$D$4,BF60&lt;$D$3))),BG60/($D$4+($D$3-1)/12-(BE60+(BF60-1)/12)),0)+IF(AND(BE60=$D$4,BF60=$D$3),BG60,0))</f>
        <v>0</v>
      </c>
      <c r="BN60" s="13">
        <f>IF(IF(AND(BM60&lt;&gt;0,OR(BK60&lt;$D$4,AND(BK60=$D$4,BL60&lt;$D$3))),BM60/($D$4+($D$3-1)/12-(BK60+(BL60-1)/12)),0)+IF(AND(BK60=$D$4,BL60=$D$3),BM60,0)&gt;BM60,BM60,IF(AND(BM60&lt;&gt;0,OR(BK60&lt;$D$4,AND(BK60=$D$4,BL60&lt;$D$3))),BM60/($D$4+($D$3-1)/12-(BK60+(BL60-1)/12)),0)+IF(AND(BK60=$D$4,BL60=$D$3),BM60,0))</f>
        <v>0</v>
      </c>
      <c r="BT60" s="13">
        <f>IF(IF(AND(BS60&lt;&gt;0,OR(BQ60&lt;$D$4,AND(BQ60=$D$4,BR60&lt;$D$3))),BS60/($D$4+($D$3-1)/12-(BQ60+(BR60-1)/12)),0)+IF(AND(BQ60=$D$4,BR60=$D$3),BS60,0)&gt;BS60,BS60,IF(AND(BS60&lt;&gt;0,OR(BQ60&lt;$D$4,AND(BQ60=$D$4,BR60&lt;$D$3))),BS60/($D$4+($D$3-1)/12-(BQ60+(BR60-1)/12)),0)+IF(AND(BQ60=$D$4,BR60=$D$3),BS60,0))</f>
        <v>0</v>
      </c>
      <c r="BZ60" s="13">
        <f>IF(IF(AND(BY60&lt;&gt;0,OR(BW60&lt;$D$4,AND(BW60=$D$4,BX60&lt;$D$3))),BY60/($D$4+($D$3-1)/12-(BW60+(BX60-1)/12)),0)+IF(AND(BW60=$D$4,BX60=$D$3),BY60,0)&gt;BY60,BY60,IF(AND(BY60&lt;&gt;0,OR(BW60&lt;$D$4,AND(BW60=$D$4,BX60&lt;$D$3))),BY60/($D$4+($D$3-1)/12-(BW60+(BX60-1)/12)),0)+IF(AND(BW60=$D$4,BX60=$D$3),BY60,0))</f>
        <v>0</v>
      </c>
      <c r="CF60" s="13">
        <f>IF(IF(AND(CE60&lt;&gt;0,OR(CC60&lt;$D$4,AND(CC60=$D$4,CD60&lt;$D$3))),CE60/($D$4+($D$3-1)/12-(CC60+(CD60-1)/12)),0)+IF(AND(CC60=$D$4,CD60=$D$3),CE60,0)&gt;CE60,CE60,IF(AND(CE60&lt;&gt;0,OR(CC60&lt;$D$4,AND(CC60=$D$4,CD60&lt;$D$3))),CE60/($D$4+($D$3-1)/12-(CC60+(CD60-1)/12)),0)+IF(AND(CC60=$D$4,CD60=$D$3),CE60,0))</f>
        <v>0</v>
      </c>
      <c r="CL60" s="13">
        <f>IF(IF(AND(CK60&lt;&gt;0,OR(CI60&lt;$D$4,AND(CI60=$D$4,CJ60&lt;$D$3))),CK60/($D$4+($D$3-1)/12-(CI60+(CJ60-1)/12)),0)+IF(AND(CI60=$D$4,CJ60=$D$3),CK60,0)&gt;CK60,CK60,IF(AND(CK60&lt;&gt;0,OR(CI60&lt;$D$4,AND(CI60=$D$4,CJ60&lt;$D$3))),CK60/($D$4+($D$3-1)/12-(CI60+(CJ60-1)/12)),0)+IF(AND(CI60=$D$4,CJ60=$D$3),CK60,0))</f>
        <v>0</v>
      </c>
      <c r="CR60" s="13">
        <f>IF(IF(AND(CQ60&lt;&gt;0,OR(CO60&lt;$D$4,AND(CO60=$D$4,CP60&lt;$D$3))),CQ60/($D$4+($D$3-1)/12-(CO60+(CP60-1)/12)),0)+IF(AND(CO60=$D$4,CP60=$D$3),CQ60,0)&gt;CQ60,CQ60,IF(AND(CQ60&lt;&gt;0,OR(CO60&lt;$D$4,AND(CO60=$D$4,CP60&lt;$D$3))),CQ60/($D$4+($D$3-1)/12-(CO60+(CP60-1)/12)),0)+IF(AND(CO60=$D$4,CP60=$D$3),CQ60,0))</f>
        <v>0</v>
      </c>
      <c r="CX60" s="13">
        <f>IF(IF(AND(CW60&lt;&gt;0,OR(CU60&lt;$D$4,AND(CU60=$D$4,CV60&lt;$D$3))),CW60/($D$4+($D$3-1)/12-(CU60+(CV60-1)/12)),0)+IF(AND(CU60=$D$4,CV60=$D$3),CW60,0)&gt;CW60,CW60,IF(AND(CW60&lt;&gt;0,OR(CU60&lt;$D$4,AND(CU60=$D$4,CV60&lt;$D$3))),CW60/($D$4+($D$3-1)/12-(CU60+(CV60-1)/12)),0)+IF(AND(CU60=$D$4,CV60=$D$3),CW60,0))</f>
        <v>0</v>
      </c>
      <c r="DD60" s="13">
        <f>IF(IF(AND(DC60&lt;&gt;0,OR(DA60&lt;$D$4,AND(DA60=$D$4,DB60&lt;$D$3))),DC60/($D$4+($D$3-1)/12-(DA60+(DB60-1)/12)),0)+IF(AND(DA60=$D$4,DB60=$D$3),DC60,0)&gt;DC60,DC60,IF(AND(DC60&lt;&gt;0,OR(DA60&lt;$D$4,AND(DA60=$D$4,DB60&lt;$D$3))),DC60/($D$4+($D$3-1)/12-(DA60+(DB60-1)/12)),0)+IF(AND(DA60=$D$4,DB60=$D$3),DC60,0))</f>
        <v>0</v>
      </c>
      <c r="DJ60" s="13">
        <f>IF(IF(AND(DI60&lt;&gt;0,OR(DG60&lt;$D$4,AND(DG60=$D$4,DH60&lt;$D$3))),DI60/($D$4+($D$3-1)/12-(DG60+(DH60-1)/12)),0)+IF(AND(DG60=$D$4,DH60=$D$3),DI60,0)&gt;DI60,DI60,IF(AND(DI60&lt;&gt;0,OR(DG60&lt;$D$4,AND(DG60=$D$4,DH60&lt;$D$3))),DI60/($D$4+($D$3-1)/12-(DG60+(DH60-1)/12)),0)+IF(AND(DG60=$D$4,DH60=$D$3),DI60,0))</f>
        <v>0</v>
      </c>
    </row>
    <row r="61" spans="1:114" ht="12.75">
      <c r="A61" t="s">
        <v>98</v>
      </c>
      <c r="C61" s="1">
        <f>C60+1</f>
        <v>51</v>
      </c>
      <c r="D61" s="3" t="s">
        <v>7</v>
      </c>
      <c r="E61" s="4" t="s">
        <v>110</v>
      </c>
      <c r="F61" s="27">
        <f>SUMIF($7:$7,"score",61:61)</f>
        <v>1.6887259693711478</v>
      </c>
      <c r="G61" s="9" t="s">
        <v>216</v>
      </c>
      <c r="H61" s="10">
        <v>301</v>
      </c>
      <c r="I61" s="10">
        <v>2001</v>
      </c>
      <c r="J61" s="10">
        <v>9</v>
      </c>
      <c r="K61" s="10">
        <f>$G$4</f>
        <v>3</v>
      </c>
      <c r="L61" s="13">
        <f>IF(IF(AND(K61&lt;&gt;0,OR(I61&lt;$D$4,AND(I61=$D$4,J61&lt;$D$3))),K61/($D$4+($D$3-1)/12-(I61+(J61-1)/12)),0)+IF(AND(I61=$D$4,J61=$D$3),K61,0)&gt;K61,K61,IF(AND(K61&lt;&gt;0,OR(I61&lt;$D$4,AND(I61=$D$4,J61&lt;$D$3))),K61/($D$4+($D$3-1)/12-(I61+(J61-1)/12)),0)+IF(AND(I61=$D$4,J61=$D$3),K61,0))</f>
        <v>0.5806451612903396</v>
      </c>
      <c r="M61" s="9" t="s">
        <v>216</v>
      </c>
      <c r="N61" s="10">
        <v>212</v>
      </c>
      <c r="O61" s="10">
        <v>2000</v>
      </c>
      <c r="P61" s="10">
        <v>2</v>
      </c>
      <c r="Q61" s="10">
        <f>$G$4</f>
        <v>3</v>
      </c>
      <c r="R61" s="13">
        <f>IF(IF(AND(Q61&lt;&gt;0,OR(O61&lt;$D$4,AND(O61=$D$4,P61&lt;$D$3))),Q61/($D$4+($D$3-1)/12-(O61+(P61-1)/12)),0)+IF(AND(O61=$D$4,P61=$D$3),Q61,0)&gt;Q61,Q61,IF(AND(Q61&lt;&gt;0,OR(O61&lt;$D$4,AND(O61=$D$4,P61&lt;$D$3))),Q61/($D$4+($D$3-1)/12-(O61+(P61-1)/12)),0)+IF(AND(O61=$D$4,P61=$D$3),Q61,0))</f>
        <v>0.4444444444444444</v>
      </c>
      <c r="S61" s="9" t="s">
        <v>216</v>
      </c>
      <c r="T61" s="10">
        <v>152</v>
      </c>
      <c r="U61" s="10">
        <v>1998</v>
      </c>
      <c r="V61" s="10">
        <v>8</v>
      </c>
      <c r="W61" s="10">
        <f>$G$4</f>
        <v>3</v>
      </c>
      <c r="X61" s="13">
        <f>IF(IF(AND(W61&lt;&gt;0,OR(U61&lt;$D$4,AND(U61=$D$4,V61&lt;$D$3))),W61/($D$4+($D$3-1)/12-(U61+(V61-1)/12)),0)+IF(AND(U61=$D$4,V61=$D$3),W61,0)&gt;W61,W61,IF(AND(W61&lt;&gt;0,OR(U61&lt;$D$4,AND(U61=$D$4,V61&lt;$D$3))),W61/($D$4+($D$3-1)/12-(U61+(V61-1)/12)),0)+IF(AND(U61=$D$4,V61=$D$3),W61,0))</f>
        <v>0.36363636363636365</v>
      </c>
      <c r="Y61" s="9" t="s">
        <v>264</v>
      </c>
      <c r="Z61" s="10">
        <v>118</v>
      </c>
      <c r="AA61" s="10">
        <v>1996</v>
      </c>
      <c r="AB61" s="10">
        <v>11</v>
      </c>
      <c r="AC61" s="10">
        <f>$G$4</f>
        <v>3</v>
      </c>
      <c r="AD61" s="13">
        <f>IF(IF(AND(AC61&lt;&gt;0,OR(AA61&lt;$D$4,AND(AA61=$D$4,AB61&lt;$D$3))),AC61/($D$4+($D$3-1)/12-(AA61+(AB61-1)/12)),0)+IF(AND(AA61=$D$4,AB61=$D$3),AC61,0)&gt;AC61,AC61,IF(AND(AC61&lt;&gt;0,OR(AA61&lt;$D$4,AND(AA61=$D$4,AB61&lt;$D$3))),AC61/($D$4+($D$3-1)/12-(AA61+(AB61-1)/12)),0)+IF(AND(AA61=$D$4,AB61=$D$3),AC61,0))</f>
        <v>0.3</v>
      </c>
      <c r="AV61" s="13">
        <f>IF(IF(AND(AU61&lt;&gt;0,OR(AS61&lt;$D$4,AND(AS61=$D$4,AT61&lt;$D$3))),AU61/($D$4+($D$3-1)/12-(AS61+(AT61-1)/12)),0)+IF(AND(AS61=$D$4,AT61=$D$3),AU61,0)&gt;AU61,AU61,IF(AND(AU61&lt;&gt;0,OR(AS61&lt;$D$4,AND(AS61=$D$4,AT61&lt;$D$3))),AU61/($D$4+($D$3-1)/12-(AS61+(AT61-1)/12)),0)+IF(AND(AS61=$D$4,AT61=$D$3),AU61,0))</f>
        <v>0</v>
      </c>
      <c r="BB61" s="13">
        <f>IF(IF(AND(BA61&lt;&gt;0,OR(AY61&lt;$D$4,AND(AY61=$D$4,AZ61&lt;$D$3))),BA61/($D$4+($D$3-1)/12-(AY61+(AZ61-1)/12)),0)+IF(AND(AY61=$D$4,AZ61=$D$3),BA61,0)&gt;BA61,BA61,IF(AND(BA61&lt;&gt;0,OR(AY61&lt;$D$4,AND(AY61=$D$4,AZ61&lt;$D$3))),BA61/($D$4+($D$3-1)/12-(AY61+(AZ61-1)/12)),0)+IF(AND(AY61=$D$4,AZ61=$D$3),BA61,0))</f>
        <v>0</v>
      </c>
      <c r="BH61" s="13">
        <f>IF(IF(AND(BG61&lt;&gt;0,OR(BE61&lt;$D$4,AND(BE61=$D$4,BF61&lt;$D$3))),BG61/($D$4+($D$3-1)/12-(BE61+(BF61-1)/12)),0)+IF(AND(BE61=$D$4,BF61=$D$3),BG61,0)&gt;BG61,BG61,IF(AND(BG61&lt;&gt;0,OR(BE61&lt;$D$4,AND(BE61=$D$4,BF61&lt;$D$3))),BG61/($D$4+($D$3-1)/12-(BE61+(BF61-1)/12)),0)+IF(AND(BE61=$D$4,BF61=$D$3),BG61,0))</f>
        <v>0</v>
      </c>
      <c r="BN61" s="13">
        <f>IF(IF(AND(BM61&lt;&gt;0,OR(BK61&lt;$D$4,AND(BK61=$D$4,BL61&lt;$D$3))),BM61/($D$4+($D$3-1)/12-(BK61+(BL61-1)/12)),0)+IF(AND(BK61=$D$4,BL61=$D$3),BM61,0)&gt;BM61,BM61,IF(AND(BM61&lt;&gt;0,OR(BK61&lt;$D$4,AND(BK61=$D$4,BL61&lt;$D$3))),BM61/($D$4+($D$3-1)/12-(BK61+(BL61-1)/12)),0)+IF(AND(BK61=$D$4,BL61=$D$3),BM61,0))</f>
        <v>0</v>
      </c>
      <c r="BT61" s="13">
        <f>IF(IF(AND(BS61&lt;&gt;0,OR(BQ61&lt;$D$4,AND(BQ61=$D$4,BR61&lt;$D$3))),BS61/($D$4+($D$3-1)/12-(BQ61+(BR61-1)/12)),0)+IF(AND(BQ61=$D$4,BR61=$D$3),BS61,0)&gt;BS61,BS61,IF(AND(BS61&lt;&gt;0,OR(BQ61&lt;$D$4,AND(BQ61=$D$4,BR61&lt;$D$3))),BS61/($D$4+($D$3-1)/12-(BQ61+(BR61-1)/12)),0)+IF(AND(BQ61=$D$4,BR61=$D$3),BS61,0))</f>
        <v>0</v>
      </c>
      <c r="BZ61" s="13">
        <f>IF(IF(AND(BY61&lt;&gt;0,OR(BW61&lt;$D$4,AND(BW61=$D$4,BX61&lt;$D$3))),BY61/($D$4+($D$3-1)/12-(BW61+(BX61-1)/12)),0)+IF(AND(BW61=$D$4,BX61=$D$3),BY61,0)&gt;BY61,BY61,IF(AND(BY61&lt;&gt;0,OR(BW61&lt;$D$4,AND(BW61=$D$4,BX61&lt;$D$3))),BY61/($D$4+($D$3-1)/12-(BW61+(BX61-1)/12)),0)+IF(AND(BW61=$D$4,BX61=$D$3),BY61,0))</f>
        <v>0</v>
      </c>
      <c r="CF61" s="13">
        <f>IF(IF(AND(CE61&lt;&gt;0,OR(CC61&lt;$D$4,AND(CC61=$D$4,CD61&lt;$D$3))),CE61/($D$4+($D$3-1)/12-(CC61+(CD61-1)/12)),0)+IF(AND(CC61=$D$4,CD61=$D$3),CE61,0)&gt;CE61,CE61,IF(AND(CE61&lt;&gt;0,OR(CC61&lt;$D$4,AND(CC61=$D$4,CD61&lt;$D$3))),CE61/($D$4+($D$3-1)/12-(CC61+(CD61-1)/12)),0)+IF(AND(CC61=$D$4,CD61=$D$3),CE61,0))</f>
        <v>0</v>
      </c>
      <c r="CL61" s="13">
        <f>IF(IF(AND(CK61&lt;&gt;0,OR(CI61&lt;$D$4,AND(CI61=$D$4,CJ61&lt;$D$3))),CK61/($D$4+($D$3-1)/12-(CI61+(CJ61-1)/12)),0)+IF(AND(CI61=$D$4,CJ61=$D$3),CK61,0)&gt;CK61,CK61,IF(AND(CK61&lt;&gt;0,OR(CI61&lt;$D$4,AND(CI61=$D$4,CJ61&lt;$D$3))),CK61/($D$4+($D$3-1)/12-(CI61+(CJ61-1)/12)),0)+IF(AND(CI61=$D$4,CJ61=$D$3),CK61,0))</f>
        <v>0</v>
      </c>
      <c r="CR61" s="13">
        <f>IF(IF(AND(CQ61&lt;&gt;0,OR(CO61&lt;$D$4,AND(CO61=$D$4,CP61&lt;$D$3))),CQ61/($D$4+($D$3-1)/12-(CO61+(CP61-1)/12)),0)+IF(AND(CO61=$D$4,CP61=$D$3),CQ61,0)&gt;CQ61,CQ61,IF(AND(CQ61&lt;&gt;0,OR(CO61&lt;$D$4,AND(CO61=$D$4,CP61&lt;$D$3))),CQ61/($D$4+($D$3-1)/12-(CO61+(CP61-1)/12)),0)+IF(AND(CO61=$D$4,CP61=$D$3),CQ61,0))</f>
        <v>0</v>
      </c>
      <c r="CX61" s="13">
        <f>IF(IF(AND(CW61&lt;&gt;0,OR(CU61&lt;$D$4,AND(CU61=$D$4,CV61&lt;$D$3))),CW61/($D$4+($D$3-1)/12-(CU61+(CV61-1)/12)),0)+IF(AND(CU61=$D$4,CV61=$D$3),CW61,0)&gt;CW61,CW61,IF(AND(CW61&lt;&gt;0,OR(CU61&lt;$D$4,AND(CU61=$D$4,CV61&lt;$D$3))),CW61/($D$4+($D$3-1)/12-(CU61+(CV61-1)/12)),0)+IF(AND(CU61=$D$4,CV61=$D$3),CW61,0))</f>
        <v>0</v>
      </c>
      <c r="DD61" s="13">
        <f>IF(IF(AND(DC61&lt;&gt;0,OR(DA61&lt;$D$4,AND(DA61=$D$4,DB61&lt;$D$3))),DC61/($D$4+($D$3-1)/12-(DA61+(DB61-1)/12)),0)+IF(AND(DA61=$D$4,DB61=$D$3),DC61,0)&gt;DC61,DC61,IF(AND(DC61&lt;&gt;0,OR(DA61&lt;$D$4,AND(DA61=$D$4,DB61&lt;$D$3))),DC61/($D$4+($D$3-1)/12-(DA61+(DB61-1)/12)),0)+IF(AND(DA61=$D$4,DB61=$D$3),DC61,0))</f>
        <v>0</v>
      </c>
      <c r="DJ61" s="13">
        <f>IF(IF(AND(DI61&lt;&gt;0,OR(DG61&lt;$D$4,AND(DG61=$D$4,DH61&lt;$D$3))),DI61/($D$4+($D$3-1)/12-(DG61+(DH61-1)/12)),0)+IF(AND(DG61=$D$4,DH61=$D$3),DI61,0)&gt;DI61,DI61,IF(AND(DI61&lt;&gt;0,OR(DG61&lt;$D$4,AND(DG61=$D$4,DH61&lt;$D$3))),DI61/($D$4+($D$3-1)/12-(DG61+(DH61-1)/12)),0)+IF(AND(DG61=$D$4,DH61=$D$3),DI61,0))</f>
        <v>0</v>
      </c>
    </row>
    <row r="62" spans="1:114" ht="12.75">
      <c r="A62" t="s">
        <v>173</v>
      </c>
      <c r="C62" s="1">
        <f>C61+1</f>
        <v>52</v>
      </c>
      <c r="D62" s="3" t="s">
        <v>3</v>
      </c>
      <c r="E62" s="4" t="s">
        <v>174</v>
      </c>
      <c r="F62" s="27">
        <f>SUMIF($7:$7,"score",62:62)</f>
        <v>1.635134526198924</v>
      </c>
      <c r="G62" s="9" t="s">
        <v>279</v>
      </c>
      <c r="H62" s="10">
        <v>389</v>
      </c>
      <c r="I62" s="10">
        <v>2003</v>
      </c>
      <c r="J62" s="10">
        <v>9</v>
      </c>
      <c r="K62" s="10">
        <f>$G$4</f>
        <v>3</v>
      </c>
      <c r="L62" s="13">
        <f>IF(IF(AND(K62&lt;&gt;0,OR(I62&lt;$D$4,AND(I62=$D$4,J62&lt;$D$3))),K62/($D$4+($D$3-1)/12-(I62+(J62-1)/12)),0)+IF(AND(I62=$D$4,J62=$D$3),K62,0)&gt;K62,K62,IF(AND(K62&lt;&gt;0,OR(I62&lt;$D$4,AND(I62=$D$4,J62&lt;$D$3))),K62/($D$4+($D$3-1)/12-(I62+(J62-1)/12)),0)+IF(AND(I62=$D$4,J62=$D$3),K62,0))</f>
        <v>0.9473684210526769</v>
      </c>
      <c r="M62" s="9" t="s">
        <v>268</v>
      </c>
      <c r="N62" s="10">
        <v>132</v>
      </c>
      <c r="O62" s="10">
        <v>1997</v>
      </c>
      <c r="P62" s="10">
        <v>8</v>
      </c>
      <c r="Q62" s="10">
        <f>$G$4</f>
        <v>3</v>
      </c>
      <c r="R62" s="13">
        <f>IF(IF(AND(Q62&lt;&gt;0,OR(O62&lt;$D$4,AND(O62=$D$4,P62&lt;$D$3))),Q62/($D$4+($D$3-1)/12-(O62+(P62-1)/12)),0)+IF(AND(O62=$D$4,P62=$D$3),Q62,0)&gt;Q62,Q62,IF(AND(Q62&lt;&gt;0,OR(O62&lt;$D$4,AND(O62=$D$4,P62&lt;$D$3))),Q62/($D$4+($D$3-1)/12-(O62+(P62-1)/12)),0)+IF(AND(O62=$D$4,P62=$D$3),Q62,0))</f>
        <v>0.32432432432432434</v>
      </c>
      <c r="S62" s="9" t="s">
        <v>199</v>
      </c>
      <c r="T62" s="10">
        <v>82</v>
      </c>
      <c r="U62" s="10">
        <v>1996</v>
      </c>
      <c r="V62" s="10">
        <v>3</v>
      </c>
      <c r="W62" s="10">
        <f>$G$4</f>
        <v>3</v>
      </c>
      <c r="X62" s="13">
        <f>IF(IF(AND(W62&lt;&gt;0,OR(U62&lt;$D$4,AND(U62=$D$4,V62&lt;$D$3))),W62/($D$4+($D$3-1)/12-(U62+(V62-1)/12)),0)+IF(AND(U62=$D$4,V62=$D$3),W62,0)&gt;W62,W62,IF(AND(W62&lt;&gt;0,OR(U62&lt;$D$4,AND(U62=$D$4,V62&lt;$D$3))),W62/($D$4+($D$3-1)/12-(U62+(V62-1)/12)),0)+IF(AND(U62=$D$4,V62=$D$3),W62,0))</f>
        <v>0.281250000000004</v>
      </c>
      <c r="Y62" s="9" t="s">
        <v>195</v>
      </c>
      <c r="Z62" s="10">
        <v>34</v>
      </c>
      <c r="AA62" s="10">
        <v>1994</v>
      </c>
      <c r="AB62" s="10">
        <v>9</v>
      </c>
      <c r="AC62" s="10">
        <f>$M$4</f>
        <v>1</v>
      </c>
      <c r="AD62" s="13">
        <f>IF(IF(AND(AC62&lt;&gt;0,OR(AA62&lt;$D$4,AND(AA62=$D$4,AB62&lt;$D$3))),AC62/($D$4+($D$3-1)/12-(AA62+(AB62-1)/12)),0)+IF(AND(AA62=$D$4,AB62=$D$3),AC62,0)&gt;AC62,AC62,IF(AND(AC62&lt;&gt;0,OR(AA62&lt;$D$4,AND(AA62=$D$4,AB62&lt;$D$3))),AC62/($D$4+($D$3-1)/12-(AA62+(AB62-1)/12)),0)+IF(AND(AA62=$D$4,AB62=$D$3),AC62,0))</f>
        <v>0.08219178082191883</v>
      </c>
      <c r="AV62" s="13">
        <f>IF(IF(AND(AU62&lt;&gt;0,OR(AS62&lt;$D$4,AND(AS62=$D$4,AT62&lt;$D$3))),AU62/($D$4+($D$3-1)/12-(AS62+(AT62-1)/12)),0)+IF(AND(AS62=$D$4,AT62=$D$3),AU62,0)&gt;AU62,AU62,IF(AND(AU62&lt;&gt;0,OR(AS62&lt;$D$4,AND(AS62=$D$4,AT62&lt;$D$3))),AU62/($D$4+($D$3-1)/12-(AS62+(AT62-1)/12)),0)+IF(AND(AS62=$D$4,AT62=$D$3),AU62,0))</f>
        <v>0</v>
      </c>
      <c r="BB62" s="13">
        <f>IF(IF(AND(BA62&lt;&gt;0,OR(AY62&lt;$D$4,AND(AY62=$D$4,AZ62&lt;$D$3))),BA62/($D$4+($D$3-1)/12-(AY62+(AZ62-1)/12)),0)+IF(AND(AY62=$D$4,AZ62=$D$3),BA62,0)&gt;BA62,BA62,IF(AND(BA62&lt;&gt;0,OR(AY62&lt;$D$4,AND(AY62=$D$4,AZ62&lt;$D$3))),BA62/($D$4+($D$3-1)/12-(AY62+(AZ62-1)/12)),0)+IF(AND(AY62=$D$4,AZ62=$D$3),BA62,0))</f>
        <v>0</v>
      </c>
      <c r="BH62" s="13">
        <f>IF(IF(AND(BG62&lt;&gt;0,OR(BE62&lt;$D$4,AND(BE62=$D$4,BF62&lt;$D$3))),BG62/($D$4+($D$3-1)/12-(BE62+(BF62-1)/12)),0)+IF(AND(BE62=$D$4,BF62=$D$3),BG62,0)&gt;BG62,BG62,IF(AND(BG62&lt;&gt;0,OR(BE62&lt;$D$4,AND(BE62=$D$4,BF62&lt;$D$3))),BG62/($D$4+($D$3-1)/12-(BE62+(BF62-1)/12)),0)+IF(AND(BE62=$D$4,BF62=$D$3),BG62,0))</f>
        <v>0</v>
      </c>
      <c r="BN62" s="13">
        <f>IF(IF(AND(BM62&lt;&gt;0,OR(BK62&lt;$D$4,AND(BK62=$D$4,BL62&lt;$D$3))),BM62/($D$4+($D$3-1)/12-(BK62+(BL62-1)/12)),0)+IF(AND(BK62=$D$4,BL62=$D$3),BM62,0)&gt;BM62,BM62,IF(AND(BM62&lt;&gt;0,OR(BK62&lt;$D$4,AND(BK62=$D$4,BL62&lt;$D$3))),BM62/($D$4+($D$3-1)/12-(BK62+(BL62-1)/12)),0)+IF(AND(BK62=$D$4,BL62=$D$3),BM62,0))</f>
        <v>0</v>
      </c>
      <c r="BT62" s="13">
        <f>IF(IF(AND(BS62&lt;&gt;0,OR(BQ62&lt;$D$4,AND(BQ62=$D$4,BR62&lt;$D$3))),BS62/($D$4+($D$3-1)/12-(BQ62+(BR62-1)/12)),0)+IF(AND(BQ62=$D$4,BR62=$D$3),BS62,0)&gt;BS62,BS62,IF(AND(BS62&lt;&gt;0,OR(BQ62&lt;$D$4,AND(BQ62=$D$4,BR62&lt;$D$3))),BS62/($D$4+($D$3-1)/12-(BQ62+(BR62-1)/12)),0)+IF(AND(BQ62=$D$4,BR62=$D$3),BS62,0))</f>
        <v>0</v>
      </c>
      <c r="BZ62" s="13">
        <f>IF(IF(AND(BY62&lt;&gt;0,OR(BW62&lt;$D$4,AND(BW62=$D$4,BX62&lt;$D$3))),BY62/($D$4+($D$3-1)/12-(BW62+(BX62-1)/12)),0)+IF(AND(BW62=$D$4,BX62=$D$3),BY62,0)&gt;BY62,BY62,IF(AND(BY62&lt;&gt;0,OR(BW62&lt;$D$4,AND(BW62=$D$4,BX62&lt;$D$3))),BY62/($D$4+($D$3-1)/12-(BW62+(BX62-1)/12)),0)+IF(AND(BW62=$D$4,BX62=$D$3),BY62,0))</f>
        <v>0</v>
      </c>
      <c r="CF62" s="13">
        <f>IF(IF(AND(CE62&lt;&gt;0,OR(CC62&lt;$D$4,AND(CC62=$D$4,CD62&lt;$D$3))),CE62/($D$4+($D$3-1)/12-(CC62+(CD62-1)/12)),0)+IF(AND(CC62=$D$4,CD62=$D$3),CE62,0)&gt;CE62,CE62,IF(AND(CE62&lt;&gt;0,OR(CC62&lt;$D$4,AND(CC62=$D$4,CD62&lt;$D$3))),CE62/($D$4+($D$3-1)/12-(CC62+(CD62-1)/12)),0)+IF(AND(CC62=$D$4,CD62=$D$3),CE62,0))</f>
        <v>0</v>
      </c>
      <c r="CL62" s="13">
        <f>IF(IF(AND(CK62&lt;&gt;0,OR(CI62&lt;$D$4,AND(CI62=$D$4,CJ62&lt;$D$3))),CK62/($D$4+($D$3-1)/12-(CI62+(CJ62-1)/12)),0)+IF(AND(CI62=$D$4,CJ62=$D$3),CK62,0)&gt;CK62,CK62,IF(AND(CK62&lt;&gt;0,OR(CI62&lt;$D$4,AND(CI62=$D$4,CJ62&lt;$D$3))),CK62/($D$4+($D$3-1)/12-(CI62+(CJ62-1)/12)),0)+IF(AND(CI62=$D$4,CJ62=$D$3),CK62,0))</f>
        <v>0</v>
      </c>
      <c r="CR62" s="13">
        <f>IF(IF(AND(CQ62&lt;&gt;0,OR(CO62&lt;$D$4,AND(CO62=$D$4,CP62&lt;$D$3))),CQ62/($D$4+($D$3-1)/12-(CO62+(CP62-1)/12)),0)+IF(AND(CO62=$D$4,CP62=$D$3),CQ62,0)&gt;CQ62,CQ62,IF(AND(CQ62&lt;&gt;0,OR(CO62&lt;$D$4,AND(CO62=$D$4,CP62&lt;$D$3))),CQ62/($D$4+($D$3-1)/12-(CO62+(CP62-1)/12)),0)+IF(AND(CO62=$D$4,CP62=$D$3),CQ62,0))</f>
        <v>0</v>
      </c>
      <c r="CX62" s="13">
        <f>IF(IF(AND(CW62&lt;&gt;0,OR(CU62&lt;$D$4,AND(CU62=$D$4,CV62&lt;$D$3))),CW62/($D$4+($D$3-1)/12-(CU62+(CV62-1)/12)),0)+IF(AND(CU62=$D$4,CV62=$D$3),CW62,0)&gt;CW62,CW62,IF(AND(CW62&lt;&gt;0,OR(CU62&lt;$D$4,AND(CU62=$D$4,CV62&lt;$D$3))),CW62/($D$4+($D$3-1)/12-(CU62+(CV62-1)/12)),0)+IF(AND(CU62=$D$4,CV62=$D$3),CW62,0))</f>
        <v>0</v>
      </c>
      <c r="DD62" s="13">
        <f>IF(IF(AND(DC62&lt;&gt;0,OR(DA62&lt;$D$4,AND(DA62=$D$4,DB62&lt;$D$3))),DC62/($D$4+($D$3-1)/12-(DA62+(DB62-1)/12)),0)+IF(AND(DA62=$D$4,DB62=$D$3),DC62,0)&gt;DC62,DC62,IF(AND(DC62&lt;&gt;0,OR(DA62&lt;$D$4,AND(DA62=$D$4,DB62&lt;$D$3))),DC62/($D$4+($D$3-1)/12-(DA62+(DB62-1)/12)),0)+IF(AND(DA62=$D$4,DB62=$D$3),DC62,0))</f>
        <v>0</v>
      </c>
      <c r="DJ62" s="13">
        <f>IF(IF(AND(DI62&lt;&gt;0,OR(DG62&lt;$D$4,AND(DG62=$D$4,DH62&lt;$D$3))),DI62/($D$4+($D$3-1)/12-(DG62+(DH62-1)/12)),0)+IF(AND(DG62=$D$4,DH62=$D$3),DI62,0)&gt;DI62,DI62,IF(AND(DI62&lt;&gt;0,OR(DG62&lt;$D$4,AND(DG62=$D$4,DH62&lt;$D$3))),DI62/($D$4+($D$3-1)/12-(DG62+(DH62-1)/12)),0)+IF(AND(DG62=$D$4,DH62=$D$3),DI62,0))</f>
        <v>0</v>
      </c>
    </row>
    <row r="63" spans="1:114" ht="12.75">
      <c r="A63" t="s">
        <v>142</v>
      </c>
      <c r="C63" s="1">
        <f>C62+1</f>
        <v>53</v>
      </c>
      <c r="D63" s="3" t="s">
        <v>5</v>
      </c>
      <c r="E63" s="8" t="s">
        <v>150</v>
      </c>
      <c r="F63" s="27">
        <f>SUMIF($7:$7,"score",63:63)</f>
        <v>1.490869565217419</v>
      </c>
      <c r="G63" s="9" t="s">
        <v>258</v>
      </c>
      <c r="H63" s="10">
        <v>341</v>
      </c>
      <c r="I63" s="10">
        <v>2002</v>
      </c>
      <c r="J63" s="10">
        <v>9</v>
      </c>
      <c r="K63" s="10">
        <f>$R$4</f>
        <v>2</v>
      </c>
      <c r="L63" s="13">
        <f>IF(IF(AND(K63&lt;&gt;0,OR(I63&lt;$D$4,AND(I63=$D$4,J63&lt;$D$3))),K63/($D$4+($D$3-1)/12-(I63+(J63-1)/12)),0)+IF(AND(I63=$D$4,J63=$D$3),K63,0)&gt;K63,K63,IF(AND(K63&lt;&gt;0,OR(I63&lt;$D$4,AND(I63=$D$4,J63&lt;$D$3))),K63/($D$4+($D$3-1)/12-(I63+(J63-1)/12)),0)+IF(AND(I63=$D$4,J63=$D$3),K63,0))</f>
        <v>0.48000000000001747</v>
      </c>
      <c r="M63" s="9" t="s">
        <v>201</v>
      </c>
      <c r="N63" s="10">
        <v>221</v>
      </c>
      <c r="O63" s="10">
        <v>2000</v>
      </c>
      <c r="P63" s="10">
        <v>3</v>
      </c>
      <c r="Q63" s="10">
        <f>$H$4</f>
        <v>3</v>
      </c>
      <c r="R63" s="13">
        <f>IF(IF(AND(Q63&lt;&gt;0,OR(O63&lt;$D$4,AND(O63=$D$4,P63&lt;$D$3))),Q63/($D$4+($D$3-1)/12-(O63+(P63-1)/12)),0)+IF(AND(O63=$D$4,P63=$D$3),Q63,0)&gt;Q63,Q63,IF(AND(Q63&lt;&gt;0,OR(O63&lt;$D$4,AND(O63=$D$4,P63&lt;$D$3))),Q63/($D$4+($D$3-1)/12-(O63+(P63-1)/12)),0)+IF(AND(O63=$D$4,P63=$D$3),Q63,0))</f>
        <v>0.4500000000000102</v>
      </c>
      <c r="S63" s="9" t="s">
        <v>263</v>
      </c>
      <c r="T63" s="10">
        <v>116</v>
      </c>
      <c r="U63" s="10">
        <v>1996</v>
      </c>
      <c r="V63" s="10">
        <v>11</v>
      </c>
      <c r="W63" s="10">
        <f>$G$4</f>
        <v>3</v>
      </c>
      <c r="X63" s="13">
        <f>IF(IF(AND(W63&lt;&gt;0,OR(U63&lt;$D$4,AND(U63=$D$4,V63&lt;$D$3))),W63/($D$4+($D$3-1)/12-(U63+(V63-1)/12)),0)+IF(AND(U63=$D$4,V63=$D$3),W63,0)&gt;W63,W63,IF(AND(W63&lt;&gt;0,OR(U63&lt;$D$4,AND(U63=$D$4,V63&lt;$D$3))),W63/($D$4+($D$3-1)/12-(U63+(V63-1)/12)),0)+IF(AND(U63=$D$4,V63=$D$3),W63,0))</f>
        <v>0.3</v>
      </c>
      <c r="Y63" s="9" t="s">
        <v>239</v>
      </c>
      <c r="Z63" s="10">
        <v>51</v>
      </c>
      <c r="AA63" s="10">
        <v>1995</v>
      </c>
      <c r="AB63" s="10">
        <v>5</v>
      </c>
      <c r="AC63" s="10">
        <f>$H$4</f>
        <v>3</v>
      </c>
      <c r="AD63" s="13">
        <f>IF(IF(AND(AC63&lt;&gt;0,OR(AA63&lt;$D$4,AND(AA63=$D$4,AB63&lt;$D$3))),AC63/($D$4+($D$3-1)/12-(AA63+(AB63-1)/12)),0)+IF(AND(AA63=$D$4,AB63=$D$3),AC63,0)&gt;AC63,AC63,IF(AND(AC63&lt;&gt;0,OR(AA63&lt;$D$4,AND(AA63=$D$4,AB63&lt;$D$3))),AC63/($D$4+($D$3-1)/12-(AA63+(AB63-1)/12)),0)+IF(AND(AA63=$D$4,AB63=$D$3),AC63,0))</f>
        <v>0.2608695652173913</v>
      </c>
      <c r="AV63" s="13">
        <f>IF(IF(AND(AU63&lt;&gt;0,OR(AS63&lt;$D$4,AND(AS63=$D$4,AT63&lt;$D$3))),AU63/($D$4+($D$3-1)/12-(AS63+(AT63-1)/12)),0)+IF(AND(AS63=$D$4,AT63=$D$3),AU63,0)&gt;AU63,AU63,IF(AND(AU63&lt;&gt;0,OR(AS63&lt;$D$4,AND(AS63=$D$4,AT63&lt;$D$3))),AU63/($D$4+($D$3-1)/12-(AS63+(AT63-1)/12)),0)+IF(AND(AS63=$D$4,AT63=$D$3),AU63,0))</f>
        <v>0</v>
      </c>
      <c r="BB63" s="13">
        <f>IF(IF(AND(BA63&lt;&gt;0,OR(AY63&lt;$D$4,AND(AY63=$D$4,AZ63&lt;$D$3))),BA63/($D$4+($D$3-1)/12-(AY63+(AZ63-1)/12)),0)+IF(AND(AY63=$D$4,AZ63=$D$3),BA63,0)&gt;BA63,BA63,IF(AND(BA63&lt;&gt;0,OR(AY63&lt;$D$4,AND(AY63=$D$4,AZ63&lt;$D$3))),BA63/($D$4+($D$3-1)/12-(AY63+(AZ63-1)/12)),0)+IF(AND(AY63=$D$4,AZ63=$D$3),BA63,0))</f>
        <v>0</v>
      </c>
      <c r="BH63" s="13">
        <f>IF(IF(AND(BG63&lt;&gt;0,OR(BE63&lt;$D$4,AND(BE63=$D$4,BF63&lt;$D$3))),BG63/($D$4+($D$3-1)/12-(BE63+(BF63-1)/12)),0)+IF(AND(BE63=$D$4,BF63=$D$3),BG63,0)&gt;BG63,BG63,IF(AND(BG63&lt;&gt;0,OR(BE63&lt;$D$4,AND(BE63=$D$4,BF63&lt;$D$3))),BG63/($D$4+($D$3-1)/12-(BE63+(BF63-1)/12)),0)+IF(AND(BE63=$D$4,BF63=$D$3),BG63,0))</f>
        <v>0</v>
      </c>
      <c r="BN63" s="13">
        <f>IF(IF(AND(BM63&lt;&gt;0,OR(BK63&lt;$D$4,AND(BK63=$D$4,BL63&lt;$D$3))),BM63/($D$4+($D$3-1)/12-(BK63+(BL63-1)/12)),0)+IF(AND(BK63=$D$4,BL63=$D$3),BM63,0)&gt;BM63,BM63,IF(AND(BM63&lt;&gt;0,OR(BK63&lt;$D$4,AND(BK63=$D$4,BL63&lt;$D$3))),BM63/($D$4+($D$3-1)/12-(BK63+(BL63-1)/12)),0)+IF(AND(BK63=$D$4,BL63=$D$3),BM63,0))</f>
        <v>0</v>
      </c>
      <c r="BT63" s="13">
        <f>IF(IF(AND(BS63&lt;&gt;0,OR(BQ63&lt;$D$4,AND(BQ63=$D$4,BR63&lt;$D$3))),BS63/($D$4+($D$3-1)/12-(BQ63+(BR63-1)/12)),0)+IF(AND(BQ63=$D$4,BR63=$D$3),BS63,0)&gt;BS63,BS63,IF(AND(BS63&lt;&gt;0,OR(BQ63&lt;$D$4,AND(BQ63=$D$4,BR63&lt;$D$3))),BS63/($D$4+($D$3-1)/12-(BQ63+(BR63-1)/12)),0)+IF(AND(BQ63=$D$4,BR63=$D$3),BS63,0))</f>
        <v>0</v>
      </c>
      <c r="BZ63" s="13">
        <f>IF(IF(AND(BY63&lt;&gt;0,OR(BW63&lt;$D$4,AND(BW63=$D$4,BX63&lt;$D$3))),BY63/($D$4+($D$3-1)/12-(BW63+(BX63-1)/12)),0)+IF(AND(BW63=$D$4,BX63=$D$3),BY63,0)&gt;BY63,BY63,IF(AND(BY63&lt;&gt;0,OR(BW63&lt;$D$4,AND(BW63=$D$4,BX63&lt;$D$3))),BY63/($D$4+($D$3-1)/12-(BW63+(BX63-1)/12)),0)+IF(AND(BW63=$D$4,BX63=$D$3),BY63,0))</f>
        <v>0</v>
      </c>
      <c r="CF63" s="13">
        <f>IF(IF(AND(CE63&lt;&gt;0,OR(CC63&lt;$D$4,AND(CC63=$D$4,CD63&lt;$D$3))),CE63/($D$4+($D$3-1)/12-(CC63+(CD63-1)/12)),0)+IF(AND(CC63=$D$4,CD63=$D$3),CE63,0)&gt;CE63,CE63,IF(AND(CE63&lt;&gt;0,OR(CC63&lt;$D$4,AND(CC63=$D$4,CD63&lt;$D$3))),CE63/($D$4+($D$3-1)/12-(CC63+(CD63-1)/12)),0)+IF(AND(CC63=$D$4,CD63=$D$3),CE63,0))</f>
        <v>0</v>
      </c>
      <c r="CL63" s="13">
        <f>IF(IF(AND(CK63&lt;&gt;0,OR(CI63&lt;$D$4,AND(CI63=$D$4,CJ63&lt;$D$3))),CK63/($D$4+($D$3-1)/12-(CI63+(CJ63-1)/12)),0)+IF(AND(CI63=$D$4,CJ63=$D$3),CK63,0)&gt;CK63,CK63,IF(AND(CK63&lt;&gt;0,OR(CI63&lt;$D$4,AND(CI63=$D$4,CJ63&lt;$D$3))),CK63/($D$4+($D$3-1)/12-(CI63+(CJ63-1)/12)),0)+IF(AND(CI63=$D$4,CJ63=$D$3),CK63,0))</f>
        <v>0</v>
      </c>
      <c r="CR63" s="13">
        <f>IF(IF(AND(CQ63&lt;&gt;0,OR(CO63&lt;$D$4,AND(CO63=$D$4,CP63&lt;$D$3))),CQ63/($D$4+($D$3-1)/12-(CO63+(CP63-1)/12)),0)+IF(AND(CO63=$D$4,CP63=$D$3),CQ63,0)&gt;CQ63,CQ63,IF(AND(CQ63&lt;&gt;0,OR(CO63&lt;$D$4,AND(CO63=$D$4,CP63&lt;$D$3))),CQ63/($D$4+($D$3-1)/12-(CO63+(CP63-1)/12)),0)+IF(AND(CO63=$D$4,CP63=$D$3),CQ63,0))</f>
        <v>0</v>
      </c>
      <c r="CX63" s="13">
        <f>IF(IF(AND(CW63&lt;&gt;0,OR(CU63&lt;$D$4,AND(CU63=$D$4,CV63&lt;$D$3))),CW63/($D$4+($D$3-1)/12-(CU63+(CV63-1)/12)),0)+IF(AND(CU63=$D$4,CV63=$D$3),CW63,0)&gt;CW63,CW63,IF(AND(CW63&lt;&gt;0,OR(CU63&lt;$D$4,AND(CU63=$D$4,CV63&lt;$D$3))),CW63/($D$4+($D$3-1)/12-(CU63+(CV63-1)/12)),0)+IF(AND(CU63=$D$4,CV63=$D$3),CW63,0))</f>
        <v>0</v>
      </c>
      <c r="DD63" s="13">
        <f>IF(IF(AND(DC63&lt;&gt;0,OR(DA63&lt;$D$4,AND(DA63=$D$4,DB63&lt;$D$3))),DC63/($D$4+($D$3-1)/12-(DA63+(DB63-1)/12)),0)+IF(AND(DA63=$D$4,DB63=$D$3),DC63,0)&gt;DC63,DC63,IF(AND(DC63&lt;&gt;0,OR(DA63&lt;$D$4,AND(DA63=$D$4,DB63&lt;$D$3))),DC63/($D$4+($D$3-1)/12-(DA63+(DB63-1)/12)),0)+IF(AND(DA63=$D$4,DB63=$D$3),DC63,0))</f>
        <v>0</v>
      </c>
      <c r="DJ63" s="13">
        <f>IF(IF(AND(DI63&lt;&gt;0,OR(DG63&lt;$D$4,AND(DG63=$D$4,DH63&lt;$D$3))),DI63/($D$4+($D$3-1)/12-(DG63+(DH63-1)/12)),0)+IF(AND(DG63=$D$4,DH63=$D$3),DI63,0)&gt;DI63,DI63,IF(AND(DI63&lt;&gt;0,OR(DG63&lt;$D$4,AND(DG63=$D$4,DH63&lt;$D$3))),DI63/($D$4+($D$3-1)/12-(DG63+(DH63-1)/12)),0)+IF(AND(DG63=$D$4,DH63=$D$3),DI63,0))</f>
        <v>0</v>
      </c>
    </row>
    <row r="64" spans="1:114" ht="12.75">
      <c r="A64" t="s">
        <v>98</v>
      </c>
      <c r="C64" s="1">
        <f>C63+1</f>
        <v>54</v>
      </c>
      <c r="D64" s="3" t="s">
        <v>9</v>
      </c>
      <c r="E64" s="4" t="s">
        <v>115</v>
      </c>
      <c r="F64" s="27">
        <f>SUMIF($7:$7,"score",64:64)</f>
        <v>1.4646940995372486</v>
      </c>
      <c r="G64" s="9" t="s">
        <v>324</v>
      </c>
      <c r="H64" s="10">
        <v>254</v>
      </c>
      <c r="I64" s="10">
        <v>2000</v>
      </c>
      <c r="J64" s="10">
        <v>10</v>
      </c>
      <c r="K64" s="10">
        <f>$I$4</f>
        <v>2</v>
      </c>
      <c r="L64" s="13">
        <f>IF(IF(AND(K64&lt;&gt;0,OR(I64&lt;$D$4,AND(I64=$D$4,J64&lt;$D$3))),K64/($D$4+($D$3-1)/12-(I64+(J64-1)/12)),0)+IF(AND(I64=$D$4,J64=$D$3),K64,0)&gt;K64,K64,IF(AND(K64&lt;&gt;0,OR(I64&lt;$D$4,AND(I64=$D$4,J64&lt;$D$3))),K64/($D$4+($D$3-1)/12-(I64+(J64-1)/12)),0)+IF(AND(I64=$D$4,J64=$D$3),K64,0))</f>
        <v>0.3287671232876753</v>
      </c>
      <c r="M64" s="9" t="s">
        <v>274</v>
      </c>
      <c r="N64" s="10">
        <v>226</v>
      </c>
      <c r="O64" s="10">
        <v>2000</v>
      </c>
      <c r="P64" s="10">
        <v>3</v>
      </c>
      <c r="Q64" s="10">
        <f>$G$4</f>
        <v>3</v>
      </c>
      <c r="R64" s="13">
        <f>IF(IF(AND(Q64&lt;&gt;0,OR(O64&lt;$D$4,AND(O64=$D$4,P64&lt;$D$3))),Q64/($D$4+($D$3-1)/12-(O64+(P64-1)/12)),0)+IF(AND(O64=$D$4,P64=$D$3),Q64,0)&gt;Q64,Q64,IF(AND(Q64&lt;&gt;0,OR(O64&lt;$D$4,AND(O64=$D$4,P64&lt;$D$3))),Q64/($D$4+($D$3-1)/12-(O64+(P64-1)/12)),0)+IF(AND(O64=$D$4,P64=$D$3),Q64,0))</f>
        <v>0.4500000000000102</v>
      </c>
      <c r="S64" s="9" t="s">
        <v>142</v>
      </c>
      <c r="T64" s="10">
        <v>179</v>
      </c>
      <c r="U64" s="10">
        <v>1999</v>
      </c>
      <c r="V64" s="10">
        <v>4</v>
      </c>
      <c r="W64" s="10">
        <f>$H$4</f>
        <v>3</v>
      </c>
      <c r="X64" s="13">
        <f>IF(IF(AND(W64&lt;&gt;0,OR(U64&lt;$D$4,AND(U64=$D$4,V64&lt;$D$3))),W64/($D$4+($D$3-1)/12-(U64+(V64-1)/12)),0)+IF(AND(U64=$D$4,V64=$D$3),W64,0)&gt;W64,W64,IF(AND(W64&lt;&gt;0,OR(U64&lt;$D$4,AND(U64=$D$4,V64&lt;$D$3))),W64/($D$4+($D$3-1)/12-(U64+(V64-1)/12)),0)+IF(AND(U64=$D$4,V64=$D$3),W64,0))</f>
        <v>0.3956043956043996</v>
      </c>
      <c r="Y64" s="9" t="s">
        <v>256</v>
      </c>
      <c r="Z64" s="10">
        <v>99</v>
      </c>
      <c r="AA64" s="10">
        <v>1996</v>
      </c>
      <c r="AB64" s="10">
        <v>7</v>
      </c>
      <c r="AC64" s="10">
        <f>$G$4</f>
        <v>3</v>
      </c>
      <c r="AD64" s="13">
        <f>IF(IF(AND(AC64&lt;&gt;0,OR(AA64&lt;$D$4,AND(AA64=$D$4,AB64&lt;$D$3))),AC64/($D$4+($D$3-1)/12-(AA64+(AB64-1)/12)),0)+IF(AND(AA64=$D$4,AB64=$D$3),AC64,0)&gt;AC64,AC64,IF(AND(AC64&lt;&gt;0,OR(AA64&lt;$D$4,AND(AA64=$D$4,AB64&lt;$D$3))),AC64/($D$4+($D$3-1)/12-(AA64+(AB64-1)/12)),0)+IF(AND(AA64=$D$4,AB64=$D$3),AC64,0))</f>
        <v>0.2903225806451634</v>
      </c>
      <c r="BH64" s="13">
        <f>IF(IF(AND(BG64&lt;&gt;0,OR(BE64&lt;$D$4,AND(BE64=$D$4,BF64&lt;$D$3))),BG64/($D$4+($D$3-1)/12-(BE64+(BF64-1)/12)),0)+IF(AND(BE64=$D$4,BF64=$D$3),BG64,0)&gt;BG64,BG64,IF(AND(BG64&lt;&gt;0,OR(BE64&lt;$D$4,AND(BE64=$D$4,BF64&lt;$D$3))),BG64/($D$4+($D$3-1)/12-(BE64+(BF64-1)/12)),0)+IF(AND(BE64=$D$4,BF64=$D$3),BG64,0))</f>
        <v>0</v>
      </c>
      <c r="BN64" s="13">
        <f>IF(IF(AND(BM64&lt;&gt;0,OR(BK64&lt;$D$4,AND(BK64=$D$4,BL64&lt;$D$3))),BM64/($D$4+($D$3-1)/12-(BK64+(BL64-1)/12)),0)+IF(AND(BK64=$D$4,BL64=$D$3),BM64,0)&gt;BM64,BM64,IF(AND(BM64&lt;&gt;0,OR(BK64&lt;$D$4,AND(BK64=$D$4,BL64&lt;$D$3))),BM64/($D$4+($D$3-1)/12-(BK64+(BL64-1)/12)),0)+IF(AND(BK64=$D$4,BL64=$D$3),BM64,0))</f>
        <v>0</v>
      </c>
      <c r="BT64" s="13">
        <f>IF(IF(AND(BS64&lt;&gt;0,OR(BQ64&lt;$D$4,AND(BQ64=$D$4,BR64&lt;$D$3))),BS64/($D$4+($D$3-1)/12-(BQ64+(BR64-1)/12)),0)+IF(AND(BQ64=$D$4,BR64=$D$3),BS64,0)&gt;BS64,BS64,IF(AND(BS64&lt;&gt;0,OR(BQ64&lt;$D$4,AND(BQ64=$D$4,BR64&lt;$D$3))),BS64/($D$4+($D$3-1)/12-(BQ64+(BR64-1)/12)),0)+IF(AND(BQ64=$D$4,BR64=$D$3),BS64,0))</f>
        <v>0</v>
      </c>
      <c r="BZ64" s="13">
        <f>IF(IF(AND(BY64&lt;&gt;0,OR(BW64&lt;$D$4,AND(BW64=$D$4,BX64&lt;$D$3))),BY64/($D$4+($D$3-1)/12-(BW64+(BX64-1)/12)),0)+IF(AND(BW64=$D$4,BX64=$D$3),BY64,0)&gt;BY64,BY64,IF(AND(BY64&lt;&gt;0,OR(BW64&lt;$D$4,AND(BW64=$D$4,BX64&lt;$D$3))),BY64/($D$4+($D$3-1)/12-(BW64+(BX64-1)/12)),0)+IF(AND(BW64=$D$4,BX64=$D$3),BY64,0))</f>
        <v>0</v>
      </c>
      <c r="CF64" s="13">
        <f>IF(IF(AND(CE64&lt;&gt;0,OR(CC64&lt;$D$4,AND(CC64=$D$4,CD64&lt;$D$3))),CE64/($D$4+($D$3-1)/12-(CC64+(CD64-1)/12)),0)+IF(AND(CC64=$D$4,CD64=$D$3),CE64,0)&gt;CE64,CE64,IF(AND(CE64&lt;&gt;0,OR(CC64&lt;$D$4,AND(CC64=$D$4,CD64&lt;$D$3))),CE64/($D$4+($D$3-1)/12-(CC64+(CD64-1)/12)),0)+IF(AND(CC64=$D$4,CD64=$D$3),CE64,0))</f>
        <v>0</v>
      </c>
      <c r="CL64" s="13">
        <f>IF(IF(AND(CK64&lt;&gt;0,OR(CI64&lt;$D$4,AND(CI64=$D$4,CJ64&lt;$D$3))),CK64/($D$4+($D$3-1)/12-(CI64+(CJ64-1)/12)),0)+IF(AND(CI64=$D$4,CJ64=$D$3),CK64,0)&gt;CK64,CK64,IF(AND(CK64&lt;&gt;0,OR(CI64&lt;$D$4,AND(CI64=$D$4,CJ64&lt;$D$3))),CK64/($D$4+($D$3-1)/12-(CI64+(CJ64-1)/12)),0)+IF(AND(CI64=$D$4,CJ64=$D$3),CK64,0))</f>
        <v>0</v>
      </c>
      <c r="CR64" s="13">
        <f>IF(IF(AND(CQ64&lt;&gt;0,OR(CO64&lt;$D$4,AND(CO64=$D$4,CP64&lt;$D$3))),CQ64/($D$4+($D$3-1)/12-(CO64+(CP64-1)/12)),0)+IF(AND(CO64=$D$4,CP64=$D$3),CQ64,0)&gt;CQ64,CQ64,IF(AND(CQ64&lt;&gt;0,OR(CO64&lt;$D$4,AND(CO64=$D$4,CP64&lt;$D$3))),CQ64/($D$4+($D$3-1)/12-(CO64+(CP64-1)/12)),0)+IF(AND(CO64=$D$4,CP64=$D$3),CQ64,0))</f>
        <v>0</v>
      </c>
      <c r="CX64" s="13">
        <f>IF(IF(AND(CW64&lt;&gt;0,OR(CU64&lt;$D$4,AND(CU64=$D$4,CV64&lt;$D$3))),CW64/($D$4+($D$3-1)/12-(CU64+(CV64-1)/12)),0)+IF(AND(CU64=$D$4,CV64=$D$3),CW64,0)&gt;CW64,CW64,IF(AND(CW64&lt;&gt;0,OR(CU64&lt;$D$4,AND(CU64=$D$4,CV64&lt;$D$3))),CW64/($D$4+($D$3-1)/12-(CU64+(CV64-1)/12)),0)+IF(AND(CU64=$D$4,CV64=$D$3),CW64,0))</f>
        <v>0</v>
      </c>
      <c r="DD64" s="13">
        <f>IF(IF(AND(DC64&lt;&gt;0,OR(DA64&lt;$D$4,AND(DA64=$D$4,DB64&lt;$D$3))),DC64/($D$4+($D$3-1)/12-(DA64+(DB64-1)/12)),0)+IF(AND(DA64=$D$4,DB64=$D$3),DC64,0)&gt;DC64,DC64,IF(AND(DC64&lt;&gt;0,OR(DA64&lt;$D$4,AND(DA64=$D$4,DB64&lt;$D$3))),DC64/($D$4+($D$3-1)/12-(DA64+(DB64-1)/12)),0)+IF(AND(DA64=$D$4,DB64=$D$3),DC64,0))</f>
        <v>0</v>
      </c>
      <c r="DJ64" s="13">
        <f>IF(IF(AND(DI64&lt;&gt;0,OR(DG64&lt;$D$4,AND(DG64=$D$4,DH64&lt;$D$3))),DI64/($D$4+($D$3-1)/12-(DG64+(DH64-1)/12)),0)+IF(AND(DG64=$D$4,DH64=$D$3),DI64,0)&gt;DI64,DI64,IF(AND(DI64&lt;&gt;0,OR(DG64&lt;$D$4,AND(DG64=$D$4,DH64&lt;$D$3))),DI64/($D$4+($D$3-1)/12-(DG64+(DH64-1)/12)),0)+IF(AND(DG64=$D$4,DH64=$D$3),DI64,0))</f>
        <v>0</v>
      </c>
    </row>
    <row r="65" spans="1:114" ht="12.75">
      <c r="A65" t="s">
        <v>126</v>
      </c>
      <c r="C65" s="1">
        <f>C64+1</f>
        <v>55</v>
      </c>
      <c r="D65" s="3" t="s">
        <v>6</v>
      </c>
      <c r="E65" s="8" t="s">
        <v>127</v>
      </c>
      <c r="F65" s="27">
        <f>SUMIF($7:$7,"score",65:65)</f>
        <v>1.3192823850145303</v>
      </c>
      <c r="G65" s="9" t="s">
        <v>301</v>
      </c>
      <c r="H65" s="10" t="s">
        <v>356</v>
      </c>
      <c r="I65" s="10">
        <v>1999</v>
      </c>
      <c r="J65" s="10">
        <v>12</v>
      </c>
      <c r="K65" s="10">
        <f>$G$4</f>
        <v>3</v>
      </c>
      <c r="L65" s="13">
        <f>IF(IF(AND(K65&lt;&gt;0,OR(I65&lt;$D$4,AND(I65=$D$4,J65&lt;$D$3))),K65/($D$4+($D$3-1)/12-(I65+(J65-1)/12)),0)+IF(AND(I65=$D$4,J65=$D$3),K65,0)&gt;K65,K65,IF(AND(K65&lt;&gt;0,OR(I65&lt;$D$4,AND(I65=$D$4,J65&lt;$D$3))),K65/($D$4+($D$3-1)/12-(I65+(J65-1)/12)),0)+IF(AND(I65=$D$4,J65=$D$3),K65,0))</f>
        <v>0.43373493975904565</v>
      </c>
      <c r="M65" s="9" t="s">
        <v>256</v>
      </c>
      <c r="N65" s="10">
        <v>150</v>
      </c>
      <c r="O65" s="10">
        <v>1998</v>
      </c>
      <c r="P65" s="10">
        <v>7</v>
      </c>
      <c r="Q65" s="10">
        <f>$G$4</f>
        <v>3</v>
      </c>
      <c r="R65" s="13">
        <f>IF(IF(AND(Q65&lt;&gt;0,OR(O65&lt;$D$4,AND(O65=$D$4,P65&lt;$D$3))),Q65/($D$4+($D$3-1)/12-(O65+(P65-1)/12)),0)+IF(AND(O65=$D$4,P65=$D$3),Q65,0)&gt;Q65,Q65,IF(AND(Q65&lt;&gt;0,OR(O65&lt;$D$4,AND(O65=$D$4,P65&lt;$D$3))),Q65/($D$4+($D$3-1)/12-(O65+(P65-1)/12)),0)+IF(AND(O65=$D$4,P65=$D$3),Q65,0))</f>
        <v>0.36000000000000326</v>
      </c>
      <c r="S65" s="9" t="s">
        <v>241</v>
      </c>
      <c r="T65" s="10">
        <v>53</v>
      </c>
      <c r="U65" s="10">
        <v>1995</v>
      </c>
      <c r="V65" s="10">
        <v>6</v>
      </c>
      <c r="W65" s="10">
        <f>$G$4</f>
        <v>3</v>
      </c>
      <c r="X65" s="13">
        <f>IF(IF(AND(W65&lt;&gt;0,OR(U65&lt;$D$4,AND(U65=$D$4,V65&lt;$D$3))),W65/($D$4+($D$3-1)/12-(U65+(V65-1)/12)),0)+IF(AND(U65=$D$4,V65=$D$3),W65,0)&gt;W65,W65,IF(AND(W65&lt;&gt;0,OR(U65&lt;$D$4,AND(U65=$D$4,V65&lt;$D$3))),W65/($D$4+($D$3-1)/12-(U65+(V65-1)/12)),0)+IF(AND(U65=$D$4,V65=$D$3),W65,0))</f>
        <v>0.26277372262774074</v>
      </c>
      <c r="Y65" s="9" t="s">
        <v>240</v>
      </c>
      <c r="Z65" s="10">
        <v>52</v>
      </c>
      <c r="AA65" s="10">
        <v>1995</v>
      </c>
      <c r="AB65" s="10">
        <v>6</v>
      </c>
      <c r="AC65" s="10">
        <f>$G$4</f>
        <v>3</v>
      </c>
      <c r="AD65" s="13">
        <f>IF(IF(AND(AC65&lt;&gt;0,OR(AA65&lt;$D$4,AND(AA65=$D$4,AB65&lt;$D$3))),AC65/($D$4+($D$3-1)/12-(AA65+(AB65-1)/12)),0)+IF(AND(AA65=$D$4,AB65=$D$3),AC65,0)&gt;AC65,AC65,IF(AND(AC65&lt;&gt;0,OR(AA65&lt;$D$4,AND(AA65=$D$4,AB65&lt;$D$3))),AC65/($D$4+($D$3-1)/12-(AA65+(AB65-1)/12)),0)+IF(AND(AA65=$D$4,AB65=$D$3),AC65,0))</f>
        <v>0.26277372262774074</v>
      </c>
      <c r="BH65" s="13">
        <f>IF(IF(AND(BG65&lt;&gt;0,OR(BE65&lt;$D$4,AND(BE65=$D$4,BF65&lt;$D$3))),BG65/($D$4+($D$3-1)/12-(BE65+(BF65-1)/12)),0)+IF(AND(BE65=$D$4,BF65=$D$3),BG65,0)&gt;BG65,BG65,IF(AND(BG65&lt;&gt;0,OR(BE65&lt;$D$4,AND(BE65=$D$4,BF65&lt;$D$3))),BG65/($D$4+($D$3-1)/12-(BE65+(BF65-1)/12)),0)+IF(AND(BE65=$D$4,BF65=$D$3),BG65,0))</f>
        <v>0</v>
      </c>
      <c r="BN65" s="13">
        <f>IF(IF(AND(BM65&lt;&gt;0,OR(BK65&lt;$D$4,AND(BK65=$D$4,BL65&lt;$D$3))),BM65/($D$4+($D$3-1)/12-(BK65+(BL65-1)/12)),0)+IF(AND(BK65=$D$4,BL65=$D$3),BM65,0)&gt;BM65,BM65,IF(AND(BM65&lt;&gt;0,OR(BK65&lt;$D$4,AND(BK65=$D$4,BL65&lt;$D$3))),BM65/($D$4+($D$3-1)/12-(BK65+(BL65-1)/12)),0)+IF(AND(BK65=$D$4,BL65=$D$3),BM65,0))</f>
        <v>0</v>
      </c>
      <c r="BT65" s="13">
        <f>IF(IF(AND(BS65&lt;&gt;0,OR(BQ65&lt;$D$4,AND(BQ65=$D$4,BR65&lt;$D$3))),BS65/($D$4+($D$3-1)/12-(BQ65+(BR65-1)/12)),0)+IF(AND(BQ65=$D$4,BR65=$D$3),BS65,0)&gt;BS65,BS65,IF(AND(BS65&lt;&gt;0,OR(BQ65&lt;$D$4,AND(BQ65=$D$4,BR65&lt;$D$3))),BS65/($D$4+($D$3-1)/12-(BQ65+(BR65-1)/12)),0)+IF(AND(BQ65=$D$4,BR65=$D$3),BS65,0))</f>
        <v>0</v>
      </c>
      <c r="BZ65" s="13">
        <f>IF(IF(AND(BY65&lt;&gt;0,OR(BW65&lt;$D$4,AND(BW65=$D$4,BX65&lt;$D$3))),BY65/($D$4+($D$3-1)/12-(BW65+(BX65-1)/12)),0)+IF(AND(BW65=$D$4,BX65=$D$3),BY65,0)&gt;BY65,BY65,IF(AND(BY65&lt;&gt;0,OR(BW65&lt;$D$4,AND(BW65=$D$4,BX65&lt;$D$3))),BY65/($D$4+($D$3-1)/12-(BW65+(BX65-1)/12)),0)+IF(AND(BW65=$D$4,BX65=$D$3),BY65,0))</f>
        <v>0</v>
      </c>
      <c r="CF65" s="13">
        <f>IF(IF(AND(CE65&lt;&gt;0,OR(CC65&lt;$D$4,AND(CC65=$D$4,CD65&lt;$D$3))),CE65/($D$4+($D$3-1)/12-(CC65+(CD65-1)/12)),0)+IF(AND(CC65=$D$4,CD65=$D$3),CE65,0)&gt;CE65,CE65,IF(AND(CE65&lt;&gt;0,OR(CC65&lt;$D$4,AND(CC65=$D$4,CD65&lt;$D$3))),CE65/($D$4+($D$3-1)/12-(CC65+(CD65-1)/12)),0)+IF(AND(CC65=$D$4,CD65=$D$3),CE65,0))</f>
        <v>0</v>
      </c>
      <c r="CL65" s="13">
        <f>IF(IF(AND(CK65&lt;&gt;0,OR(CI65&lt;$D$4,AND(CI65=$D$4,CJ65&lt;$D$3))),CK65/($D$4+($D$3-1)/12-(CI65+(CJ65-1)/12)),0)+IF(AND(CI65=$D$4,CJ65=$D$3),CK65,0)&gt;CK65,CK65,IF(AND(CK65&lt;&gt;0,OR(CI65&lt;$D$4,AND(CI65=$D$4,CJ65&lt;$D$3))),CK65/($D$4+($D$3-1)/12-(CI65+(CJ65-1)/12)),0)+IF(AND(CI65=$D$4,CJ65=$D$3),CK65,0))</f>
        <v>0</v>
      </c>
      <c r="CR65" s="13">
        <f>IF(IF(AND(CQ65&lt;&gt;0,OR(CO65&lt;$D$4,AND(CO65=$D$4,CP65&lt;$D$3))),CQ65/($D$4+($D$3-1)/12-(CO65+(CP65-1)/12)),0)+IF(AND(CO65=$D$4,CP65=$D$3),CQ65,0)&gt;CQ65,CQ65,IF(AND(CQ65&lt;&gt;0,OR(CO65&lt;$D$4,AND(CO65=$D$4,CP65&lt;$D$3))),CQ65/($D$4+($D$3-1)/12-(CO65+(CP65-1)/12)),0)+IF(AND(CO65=$D$4,CP65=$D$3),CQ65,0))</f>
        <v>0</v>
      </c>
      <c r="CX65" s="13">
        <f>IF(IF(AND(CW65&lt;&gt;0,OR(CU65&lt;$D$4,AND(CU65=$D$4,CV65&lt;$D$3))),CW65/($D$4+($D$3-1)/12-(CU65+(CV65-1)/12)),0)+IF(AND(CU65=$D$4,CV65=$D$3),CW65,0)&gt;CW65,CW65,IF(AND(CW65&lt;&gt;0,OR(CU65&lt;$D$4,AND(CU65=$D$4,CV65&lt;$D$3))),CW65/($D$4+($D$3-1)/12-(CU65+(CV65-1)/12)),0)+IF(AND(CU65=$D$4,CV65=$D$3),CW65,0))</f>
        <v>0</v>
      </c>
      <c r="DD65" s="13">
        <f>IF(IF(AND(DC65&lt;&gt;0,OR(DA65&lt;$D$4,AND(DA65=$D$4,DB65&lt;$D$3))),DC65/($D$4+($D$3-1)/12-(DA65+(DB65-1)/12)),0)+IF(AND(DA65=$D$4,DB65=$D$3),DC65,0)&gt;DC65,DC65,IF(AND(DC65&lt;&gt;0,OR(DA65&lt;$D$4,AND(DA65=$D$4,DB65&lt;$D$3))),DC65/($D$4+($D$3-1)/12-(DA65+(DB65-1)/12)),0)+IF(AND(DA65=$D$4,DB65=$D$3),DC65,0))</f>
        <v>0</v>
      </c>
      <c r="DJ65" s="13">
        <f>IF(IF(AND(DI65&lt;&gt;0,OR(DG65&lt;$D$4,AND(DG65=$D$4,DH65&lt;$D$3))),DI65/($D$4+($D$3-1)/12-(DG65+(DH65-1)/12)),0)+IF(AND(DG65=$D$4,DH65=$D$3),DI65,0)&gt;DI65,DI65,IF(AND(DI65&lt;&gt;0,OR(DG65&lt;$D$4,AND(DG65=$D$4,DH65&lt;$D$3))),DI65/($D$4+($D$3-1)/12-(DG65+(DH65-1)/12)),0)+IF(AND(DG65=$D$4,DH65=$D$3),DI65,0))</f>
        <v>0</v>
      </c>
    </row>
    <row r="66" spans="1:114" ht="12.75">
      <c r="A66" t="s">
        <v>65</v>
      </c>
      <c r="C66" s="1">
        <f>C65+1</f>
        <v>56</v>
      </c>
      <c r="D66" s="3" t="s">
        <v>3</v>
      </c>
      <c r="E66" s="4" t="s">
        <v>37</v>
      </c>
      <c r="F66" s="27">
        <f>SUMIF($7:$7,"score",66:66)</f>
        <v>1.3042890915231538</v>
      </c>
      <c r="G66" s="9" t="s">
        <v>399</v>
      </c>
      <c r="H66" s="10">
        <v>348</v>
      </c>
      <c r="I66" s="10">
        <v>2002</v>
      </c>
      <c r="J66" s="10">
        <v>12</v>
      </c>
      <c r="K66" s="10">
        <f>$K$4</f>
        <v>2</v>
      </c>
      <c r="L66" s="13">
        <f>IF(IF(AND(K66&lt;&gt;0,OR(I66&lt;$D$4,AND(I66=$D$4,J66&lt;$D$3))),K66/($D$4+($D$3-1)/12-(I66+(J66-1)/12)),0)+IF(AND(I66=$D$4,J66=$D$3),K66,0)&gt;K66,K66,IF(AND(K66&lt;&gt;0,OR(I66&lt;$D$4,AND(I66=$D$4,J66&lt;$D$3))),K66/($D$4+($D$3-1)/12-(I66+(J66-1)/12)),0)+IF(AND(I66=$D$4,J66=$D$3),K66,0))</f>
        <v>0.5106382978723601</v>
      </c>
      <c r="M66" s="9" t="s">
        <v>345</v>
      </c>
      <c r="N66" s="10">
        <v>331</v>
      </c>
      <c r="O66" s="10">
        <v>2002</v>
      </c>
      <c r="P66" s="10">
        <v>5</v>
      </c>
      <c r="Q66" s="10">
        <f>$Q$4</f>
        <v>1</v>
      </c>
      <c r="R66" s="13">
        <f>IF(IF(AND(Q66&lt;&gt;0,OR(O66&lt;$D$4,AND(O66=$D$4,P66&lt;$D$3))),Q66/($D$4+($D$3-1)/12-(O66+(P66-1)/12)),0)+IF(AND(O66=$D$4,P66=$D$3),Q66,0)&gt;Q66,Q66,IF(AND(Q66&lt;&gt;0,OR(O66&lt;$D$4,AND(O66=$D$4,P66&lt;$D$3))),Q66/($D$4+($D$3-1)/12-(O66+(P66-1)/12)),0)+IF(AND(O66=$D$4,P66=$D$3),Q66,0))</f>
        <v>0.2222222222222222</v>
      </c>
      <c r="S66" s="9" t="s">
        <v>353</v>
      </c>
      <c r="T66" s="10">
        <v>294</v>
      </c>
      <c r="U66" s="10">
        <v>2001</v>
      </c>
      <c r="V66" s="10">
        <v>8</v>
      </c>
      <c r="W66" s="10">
        <f>$G$4</f>
        <v>3</v>
      </c>
      <c r="X66" s="13">
        <f>IF(IF(AND(W66&lt;&gt;0,OR(U66&lt;$D$4,AND(U66=$D$4,V66&lt;$D$3))),W66/($D$4+($D$3-1)/12-(U66+(V66-1)/12)),0)+IF(AND(U66=$D$4,V66=$D$3),W66,0)&gt;W66,W66,IF(AND(W66&lt;&gt;0,OR(U66&lt;$D$4,AND(U66=$D$4,V66&lt;$D$3))),W66/($D$4+($D$3-1)/12-(U66+(V66-1)/12)),0)+IF(AND(U66=$D$4,V66=$D$3),W66,0))</f>
        <v>0.5714285714285714</v>
      </c>
      <c r="AD66" s="13">
        <f>IF(IF(AND(AC66&lt;&gt;0,OR(AA66&lt;$D$4,AND(AA66=$D$4,AB66&lt;$D$3))),AC66/($D$4+($D$3-1)/12-(AA66+(AB66-1)/12)),0)+IF(AND(AA66=$D$4,AB66=$D$3),AC66,0)&gt;AC66,AC66,IF(AND(AC66&lt;&gt;0,OR(AA66&lt;$D$4,AND(AA66=$D$4,AB66&lt;$D$3))),AC66/($D$4+($D$3-1)/12-(AA66+(AB66-1)/12)),0)+IF(AND(AA66=$D$4,AB66=$D$3),AC66,0))</f>
        <v>0</v>
      </c>
      <c r="AJ66" s="13">
        <f>IF(IF(AND(AI66&lt;&gt;0,OR(AG66&lt;$D$4,AND(AG66=$D$4,AH66&lt;$D$3))),AI66/($D$4+($D$3-1)/12-(AG66+(AH66-1)/12)),0)+IF(AND(AG66=$D$4,AH66=$D$3),AI66,0)&gt;AI66,AI66,IF(AND(AI66&lt;&gt;0,OR(AG66&lt;$D$4,AND(AG66=$D$4,AH66&lt;$D$3))),AI66/($D$4+($D$3-1)/12-(AG66+(AH66-1)/12)),0)+IF(AND(AG66=$D$4,AH66=$D$3),AI66,0))</f>
        <v>0</v>
      </c>
      <c r="AP66" s="13">
        <f>IF(IF(AND(AO66&lt;&gt;0,OR(AM66&lt;$D$4,AND(AM66=$D$4,AN66&lt;$D$3))),AO66/($D$4+($D$3-1)/12-(AM66+(AN66-1)/12)),0)+IF(AND(AM66=$D$4,AN66=$D$3),AO66,0)&gt;AO66,AO66,IF(AND(AO66&lt;&gt;0,OR(AM66&lt;$D$4,AND(AM66=$D$4,AN66&lt;$D$3))),AO66/($D$4+($D$3-1)/12-(AM66+(AN66-1)/12)),0)+IF(AND(AM66=$D$4,AN66=$D$3),AO66,0))</f>
        <v>0</v>
      </c>
      <c r="AV66" s="13">
        <f>IF(IF(AND(AU66&lt;&gt;0,OR(AS66&lt;$D$4,AND(AS66=$D$4,AT66&lt;$D$3))),AU66/($D$4+($D$3-1)/12-(AS66+(AT66-1)/12)),0)+IF(AND(AS66=$D$4,AT66=$D$3),AU66,0)&gt;AU66,AU66,IF(AND(AU66&lt;&gt;0,OR(AS66&lt;$D$4,AND(AS66=$D$4,AT66&lt;$D$3))),AU66/($D$4+($D$3-1)/12-(AS66+(AT66-1)/12)),0)+IF(AND(AS66=$D$4,AT66=$D$3),AU66,0))</f>
        <v>0</v>
      </c>
      <c r="BB66" s="13">
        <f>IF(IF(AND(BA66&lt;&gt;0,OR(AY66&lt;$D$4,AND(AY66=$D$4,AZ66&lt;$D$3))),BA66/($D$4+($D$3-1)/12-(AY66+(AZ66-1)/12)),0)+IF(AND(AY66=$D$4,AZ66=$D$3),BA66,0)&gt;BA66,BA66,IF(AND(BA66&lt;&gt;0,OR(AY66&lt;$D$4,AND(AY66=$D$4,AZ66&lt;$D$3))),BA66/($D$4+($D$3-1)/12-(AY66+(AZ66-1)/12)),0)+IF(AND(AY66=$D$4,AZ66=$D$3),BA66,0))</f>
        <v>0</v>
      </c>
      <c r="BH66" s="13">
        <f>IF(IF(AND(BG66&lt;&gt;0,OR(BE66&lt;$D$4,AND(BE66=$D$4,BF66&lt;$D$3))),BG66/($D$4+($D$3-1)/12-(BE66+(BF66-1)/12)),0)+IF(AND(BE66=$D$4,BF66=$D$3),BG66,0)&gt;BG66,BG66,IF(AND(BG66&lt;&gt;0,OR(BE66&lt;$D$4,AND(BE66=$D$4,BF66&lt;$D$3))),BG66/($D$4+($D$3-1)/12-(BE66+(BF66-1)/12)),0)+IF(AND(BE66=$D$4,BF66=$D$3),BG66,0))</f>
        <v>0</v>
      </c>
      <c r="BN66" s="13">
        <f>IF(IF(AND(BM66&lt;&gt;0,OR(BK66&lt;$D$4,AND(BK66=$D$4,BL66&lt;$D$3))),BM66/($D$4+($D$3-1)/12-(BK66+(BL66-1)/12)),0)+IF(AND(BK66=$D$4,BL66=$D$3),BM66,0)&gt;BM66,BM66,IF(AND(BM66&lt;&gt;0,OR(BK66&lt;$D$4,AND(BK66=$D$4,BL66&lt;$D$3))),BM66/($D$4+($D$3-1)/12-(BK66+(BL66-1)/12)),0)+IF(AND(BK66=$D$4,BL66=$D$3),BM66,0))</f>
        <v>0</v>
      </c>
      <c r="BT66" s="13">
        <f>IF(IF(AND(BS66&lt;&gt;0,OR(BQ66&lt;$D$4,AND(BQ66=$D$4,BR66&lt;$D$3))),BS66/($D$4+($D$3-1)/12-(BQ66+(BR66-1)/12)),0)+IF(AND(BQ66=$D$4,BR66=$D$3),BS66,0)&gt;BS66,BS66,IF(AND(BS66&lt;&gt;0,OR(BQ66&lt;$D$4,AND(BQ66=$D$4,BR66&lt;$D$3))),BS66/($D$4+($D$3-1)/12-(BQ66+(BR66-1)/12)),0)+IF(AND(BQ66=$D$4,BR66=$D$3),BS66,0))</f>
        <v>0</v>
      </c>
      <c r="BZ66" s="13">
        <f>IF(IF(AND(BY66&lt;&gt;0,OR(BW66&lt;$D$4,AND(BW66=$D$4,BX66&lt;$D$3))),BY66/($D$4+($D$3-1)/12-(BW66+(BX66-1)/12)),0)+IF(AND(BW66=$D$4,BX66=$D$3),BY66,0)&gt;BY66,BY66,IF(AND(BY66&lt;&gt;0,OR(BW66&lt;$D$4,AND(BW66=$D$4,BX66&lt;$D$3))),BY66/($D$4+($D$3-1)/12-(BW66+(BX66-1)/12)),0)+IF(AND(BW66=$D$4,BX66=$D$3),BY66,0))</f>
        <v>0</v>
      </c>
      <c r="CF66" s="13">
        <f>IF(IF(AND(CE66&lt;&gt;0,OR(CC66&lt;$D$4,AND(CC66=$D$4,CD66&lt;$D$3))),CE66/($D$4+($D$3-1)/12-(CC66+(CD66-1)/12)),0)+IF(AND(CC66=$D$4,CD66=$D$3),CE66,0)&gt;CE66,CE66,IF(AND(CE66&lt;&gt;0,OR(CC66&lt;$D$4,AND(CC66=$D$4,CD66&lt;$D$3))),CE66/($D$4+($D$3-1)/12-(CC66+(CD66-1)/12)),0)+IF(AND(CC66=$D$4,CD66=$D$3),CE66,0))</f>
        <v>0</v>
      </c>
      <c r="CL66" s="13">
        <f>IF(IF(AND(CK66&lt;&gt;0,OR(CI66&lt;$D$4,AND(CI66=$D$4,CJ66&lt;$D$3))),CK66/($D$4+($D$3-1)/12-(CI66+(CJ66-1)/12)),0)+IF(AND(CI66=$D$4,CJ66=$D$3),CK66,0)&gt;CK66,CK66,IF(AND(CK66&lt;&gt;0,OR(CI66&lt;$D$4,AND(CI66=$D$4,CJ66&lt;$D$3))),CK66/($D$4+($D$3-1)/12-(CI66+(CJ66-1)/12)),0)+IF(AND(CI66=$D$4,CJ66=$D$3),CK66,0))</f>
        <v>0</v>
      </c>
      <c r="CR66" s="13">
        <f>IF(IF(AND(CQ66&lt;&gt;0,OR(CO66&lt;$D$4,AND(CO66=$D$4,CP66&lt;$D$3))),CQ66/($D$4+($D$3-1)/12-(CO66+(CP66-1)/12)),0)+IF(AND(CO66=$D$4,CP66=$D$3),CQ66,0)&gt;CQ66,CQ66,IF(AND(CQ66&lt;&gt;0,OR(CO66&lt;$D$4,AND(CO66=$D$4,CP66&lt;$D$3))),CQ66/($D$4+($D$3-1)/12-(CO66+(CP66-1)/12)),0)+IF(AND(CO66=$D$4,CP66=$D$3),CQ66,0))</f>
        <v>0</v>
      </c>
      <c r="CX66" s="13">
        <f>IF(IF(AND(CW66&lt;&gt;0,OR(CU66&lt;$D$4,AND(CU66=$D$4,CV66&lt;$D$3))),CW66/($D$4+($D$3-1)/12-(CU66+(CV66-1)/12)),0)+IF(AND(CU66=$D$4,CV66=$D$3),CW66,0)&gt;CW66,CW66,IF(AND(CW66&lt;&gt;0,OR(CU66&lt;$D$4,AND(CU66=$D$4,CV66&lt;$D$3))),CW66/($D$4+($D$3-1)/12-(CU66+(CV66-1)/12)),0)+IF(AND(CU66=$D$4,CV66=$D$3),CW66,0))</f>
        <v>0</v>
      </c>
      <c r="DD66" s="13">
        <f>IF(IF(AND(DC66&lt;&gt;0,OR(DA66&lt;$D$4,AND(DA66=$D$4,DB66&lt;$D$3))),DC66/($D$4+($D$3-1)/12-(DA66+(DB66-1)/12)),0)+IF(AND(DA66=$D$4,DB66=$D$3),DC66,0)&gt;DC66,DC66,IF(AND(DC66&lt;&gt;0,OR(DA66&lt;$D$4,AND(DA66=$D$4,DB66&lt;$D$3))),DC66/($D$4+($D$3-1)/12-(DA66+(DB66-1)/12)),0)+IF(AND(DA66=$D$4,DB66=$D$3),DC66,0))</f>
        <v>0</v>
      </c>
      <c r="DJ66" s="13">
        <f>IF(IF(AND(DI66&lt;&gt;0,OR(DG66&lt;$D$4,AND(DG66=$D$4,DH66&lt;$D$3))),DI66/($D$4+($D$3-1)/12-(DG66+(DH66-1)/12)),0)+IF(AND(DG66=$D$4,DH66=$D$3),DI66,0)&gt;DI66,DI66,IF(AND(DI66&lt;&gt;0,OR(DG66&lt;$D$4,AND(DG66=$D$4,DH66&lt;$D$3))),DI66/($D$4+($D$3-1)/12-(DG66+(DH66-1)/12)),0)+IF(AND(DG66=$D$4,DH66=$D$3),DI66,0))</f>
        <v>0</v>
      </c>
    </row>
    <row r="67" spans="1:114" ht="12.75">
      <c r="A67" t="s">
        <v>142</v>
      </c>
      <c r="C67" s="1">
        <f>C66+1</f>
        <v>57</v>
      </c>
      <c r="D67" s="3" t="s">
        <v>4</v>
      </c>
      <c r="E67" s="8" t="s">
        <v>169</v>
      </c>
      <c r="F67" s="27">
        <f>SUMIF($7:$7,"score",67:67)</f>
        <v>1.2544437129690769</v>
      </c>
      <c r="G67" s="9" t="s">
        <v>400</v>
      </c>
      <c r="H67" s="10">
        <v>349</v>
      </c>
      <c r="I67" s="10">
        <v>2002</v>
      </c>
      <c r="J67" s="10">
        <v>11</v>
      </c>
      <c r="K67" s="10">
        <f>$T$4</f>
        <v>2</v>
      </c>
      <c r="L67" s="13">
        <f>IF(IF(AND(K67&lt;&gt;0,OR(I67&lt;$D$4,AND(I67=$D$4,J67&lt;$D$3))),K67/($D$4+($D$3-1)/12-(I67+(J67-1)/12)),0)+IF(AND(I67=$D$4,J67=$D$3),K67,0)&gt;K67,K67,IF(AND(K67&lt;&gt;0,OR(I67&lt;$D$4,AND(I67=$D$4,J67&lt;$D$3))),K67/($D$4+($D$3-1)/12-(I67+(J67-1)/12)),0)+IF(AND(I67=$D$4,J67=$D$3),K67,0))</f>
        <v>0.5</v>
      </c>
      <c r="M67" s="9" t="s">
        <v>229</v>
      </c>
      <c r="N67" s="10">
        <v>304</v>
      </c>
      <c r="O67" s="10">
        <v>2001</v>
      </c>
      <c r="P67" s="10">
        <v>9</v>
      </c>
      <c r="Q67" s="10">
        <f>$K$4</f>
        <v>2</v>
      </c>
      <c r="R67" s="13">
        <f>IF(IF(AND(Q67&lt;&gt;0,OR(O67&lt;$D$4,AND(O67=$D$4,P67&lt;$D$3))),Q67/($D$4+($D$3-1)/12-(O67+(P67-1)/12)),0)+IF(AND(O67=$D$4,P67=$D$3),Q67,0)&gt;Q67,Q67,IF(AND(Q67&lt;&gt;0,OR(O67&lt;$D$4,AND(O67=$D$4,P67&lt;$D$3))),Q67/($D$4+($D$3-1)/12-(O67+(P67-1)/12)),0)+IF(AND(O67=$D$4,P67=$D$3),Q67,0))</f>
        <v>0.38709677419355976</v>
      </c>
      <c r="S67" s="9" t="s">
        <v>216</v>
      </c>
      <c r="T67" s="10">
        <v>154</v>
      </c>
      <c r="U67" s="10">
        <v>1998</v>
      </c>
      <c r="V67" s="10">
        <v>9</v>
      </c>
      <c r="W67" s="10">
        <f>$G$4</f>
        <v>3</v>
      </c>
      <c r="X67" s="13">
        <f>IF(IF(AND(W67&lt;&gt;0,OR(U67&lt;$D$4,AND(U67=$D$4,V67&lt;$D$3))),W67/($D$4+($D$3-1)/12-(U67+(V67-1)/12)),0)+IF(AND(U67=$D$4,V67=$D$3),W67,0)&gt;W67,W67,IF(AND(W67&lt;&gt;0,OR(U67&lt;$D$4,AND(U67=$D$4,V67&lt;$D$3))),W67/($D$4+($D$3-1)/12-(U67+(V67-1)/12)),0)+IF(AND(U67=$D$4,V67=$D$3),W67,0))</f>
        <v>0.367346938775517</v>
      </c>
      <c r="AD67" s="13">
        <f>IF(IF(AND(AC67&lt;&gt;0,OR(AA67&lt;$D$4,AND(AA67=$D$4,AB67&lt;$D$3))),AC67/($D$4+($D$3-1)/12-(AA67+(AB67-1)/12)),0)+IF(AND(AA67=$D$4,AB67=$D$3),AC67,0)&gt;AC67,AC67,IF(AND(AC67&lt;&gt;0,OR(AA67&lt;$D$4,AND(AA67=$D$4,AB67&lt;$D$3))),AC67/($D$4+($D$3-1)/12-(AA67+(AB67-1)/12)),0)+IF(AND(AA67=$D$4,AB67=$D$3),AC67,0))</f>
        <v>0</v>
      </c>
      <c r="AJ67" s="13">
        <f>IF(IF(AND(AI67&lt;&gt;0,OR(AG67&lt;$D$4,AND(AG67=$D$4,AH67&lt;$D$3))),AI67/($D$4+($D$3-1)/12-(AG67+(AH67-1)/12)),0)+IF(AND(AG67=$D$4,AH67=$D$3),AI67,0)&gt;AI67,AI67,IF(AND(AI67&lt;&gt;0,OR(AG67&lt;$D$4,AND(AG67=$D$4,AH67&lt;$D$3))),AI67/($D$4+($D$3-1)/12-(AG67+(AH67-1)/12)),0)+IF(AND(AG67=$D$4,AH67=$D$3),AI67,0))</f>
        <v>0</v>
      </c>
      <c r="AP67" s="13">
        <f>IF(IF(AND(AO67&lt;&gt;0,OR(AM67&lt;$D$4,AND(AM67=$D$4,AN67&lt;$D$3))),AO67/($D$4+($D$3-1)/12-(AM67+(AN67-1)/12)),0)+IF(AND(AM67=$D$4,AN67=$D$3),AO67,0)&gt;AO67,AO67,IF(AND(AO67&lt;&gt;0,OR(AM67&lt;$D$4,AND(AM67=$D$4,AN67&lt;$D$3))),AO67/($D$4+($D$3-1)/12-(AM67+(AN67-1)/12)),0)+IF(AND(AM67=$D$4,AN67=$D$3),AO67,0))</f>
        <v>0</v>
      </c>
      <c r="AV67" s="13">
        <f>IF(IF(AND(AU67&lt;&gt;0,OR(AS67&lt;$D$4,AND(AS67=$D$4,AT67&lt;$D$3))),AU67/($D$4+($D$3-1)/12-(AS67+(AT67-1)/12)),0)+IF(AND(AS67=$D$4,AT67=$D$3),AU67,0)&gt;AU67,AU67,IF(AND(AU67&lt;&gt;0,OR(AS67&lt;$D$4,AND(AS67=$D$4,AT67&lt;$D$3))),AU67/($D$4+($D$3-1)/12-(AS67+(AT67-1)/12)),0)+IF(AND(AS67=$D$4,AT67=$D$3),AU67,0))</f>
        <v>0</v>
      </c>
      <c r="BB67" s="13">
        <f>IF(IF(AND(BA67&lt;&gt;0,OR(AY67&lt;$D$4,AND(AY67=$D$4,AZ67&lt;$D$3))),BA67/($D$4+($D$3-1)/12-(AY67+(AZ67-1)/12)),0)+IF(AND(AY67=$D$4,AZ67=$D$3),BA67,0)&gt;BA67,BA67,IF(AND(BA67&lt;&gt;0,OR(AY67&lt;$D$4,AND(AY67=$D$4,AZ67&lt;$D$3))),BA67/($D$4+($D$3-1)/12-(AY67+(AZ67-1)/12)),0)+IF(AND(AY67=$D$4,AZ67=$D$3),BA67,0))</f>
        <v>0</v>
      </c>
      <c r="BH67" s="13">
        <f>IF(IF(AND(BG67&lt;&gt;0,OR(BE67&lt;$D$4,AND(BE67=$D$4,BF67&lt;$D$3))),BG67/($D$4+($D$3-1)/12-(BE67+(BF67-1)/12)),0)+IF(AND(BE67=$D$4,BF67=$D$3),BG67,0)&gt;BG67,BG67,IF(AND(BG67&lt;&gt;0,OR(BE67&lt;$D$4,AND(BE67=$D$4,BF67&lt;$D$3))),BG67/($D$4+($D$3-1)/12-(BE67+(BF67-1)/12)),0)+IF(AND(BE67=$D$4,BF67=$D$3),BG67,0))</f>
        <v>0</v>
      </c>
      <c r="BN67" s="13">
        <f>IF(IF(AND(BM67&lt;&gt;0,OR(BK67&lt;$D$4,AND(BK67=$D$4,BL67&lt;$D$3))),BM67/($D$4+($D$3-1)/12-(BK67+(BL67-1)/12)),0)+IF(AND(BK67=$D$4,BL67=$D$3),BM67,0)&gt;BM67,BM67,IF(AND(BM67&lt;&gt;0,OR(BK67&lt;$D$4,AND(BK67=$D$4,BL67&lt;$D$3))),BM67/($D$4+($D$3-1)/12-(BK67+(BL67-1)/12)),0)+IF(AND(BK67=$D$4,BL67=$D$3),BM67,0))</f>
        <v>0</v>
      </c>
      <c r="BT67" s="13">
        <f>IF(IF(AND(BS67&lt;&gt;0,OR(BQ67&lt;$D$4,AND(BQ67=$D$4,BR67&lt;$D$3))),BS67/($D$4+($D$3-1)/12-(BQ67+(BR67-1)/12)),0)+IF(AND(BQ67=$D$4,BR67=$D$3),BS67,0)&gt;BS67,BS67,IF(AND(BS67&lt;&gt;0,OR(BQ67&lt;$D$4,AND(BQ67=$D$4,BR67&lt;$D$3))),BS67/($D$4+($D$3-1)/12-(BQ67+(BR67-1)/12)),0)+IF(AND(BQ67=$D$4,BR67=$D$3),BS67,0))</f>
        <v>0</v>
      </c>
      <c r="BZ67" s="13">
        <f>IF(IF(AND(BY67&lt;&gt;0,OR(BW67&lt;$D$4,AND(BW67=$D$4,BX67&lt;$D$3))),BY67/($D$4+($D$3-1)/12-(BW67+(BX67-1)/12)),0)+IF(AND(BW67=$D$4,BX67=$D$3),BY67,0)&gt;BY67,BY67,IF(AND(BY67&lt;&gt;0,OR(BW67&lt;$D$4,AND(BW67=$D$4,BX67&lt;$D$3))),BY67/($D$4+($D$3-1)/12-(BW67+(BX67-1)/12)),0)+IF(AND(BW67=$D$4,BX67=$D$3),BY67,0))</f>
        <v>0</v>
      </c>
      <c r="CF67" s="13">
        <f>IF(IF(AND(CE67&lt;&gt;0,OR(CC67&lt;$D$4,AND(CC67=$D$4,CD67&lt;$D$3))),CE67/($D$4+($D$3-1)/12-(CC67+(CD67-1)/12)),0)+IF(AND(CC67=$D$4,CD67=$D$3),CE67,0)&gt;CE67,CE67,IF(AND(CE67&lt;&gt;0,OR(CC67&lt;$D$4,AND(CC67=$D$4,CD67&lt;$D$3))),CE67/($D$4+($D$3-1)/12-(CC67+(CD67-1)/12)),0)+IF(AND(CC67=$D$4,CD67=$D$3),CE67,0))</f>
        <v>0</v>
      </c>
      <c r="CL67" s="13">
        <f>IF(IF(AND(CK67&lt;&gt;0,OR(CI67&lt;$D$4,AND(CI67=$D$4,CJ67&lt;$D$3))),CK67/($D$4+($D$3-1)/12-(CI67+(CJ67-1)/12)),0)+IF(AND(CI67=$D$4,CJ67=$D$3),CK67,0)&gt;CK67,CK67,IF(AND(CK67&lt;&gt;0,OR(CI67&lt;$D$4,AND(CI67=$D$4,CJ67&lt;$D$3))),CK67/($D$4+($D$3-1)/12-(CI67+(CJ67-1)/12)),0)+IF(AND(CI67=$D$4,CJ67=$D$3),CK67,0))</f>
        <v>0</v>
      </c>
      <c r="CR67" s="13">
        <f>IF(IF(AND(CQ67&lt;&gt;0,OR(CO67&lt;$D$4,AND(CO67=$D$4,CP67&lt;$D$3))),CQ67/($D$4+($D$3-1)/12-(CO67+(CP67-1)/12)),0)+IF(AND(CO67=$D$4,CP67=$D$3),CQ67,0)&gt;CQ67,CQ67,IF(AND(CQ67&lt;&gt;0,OR(CO67&lt;$D$4,AND(CO67=$D$4,CP67&lt;$D$3))),CQ67/($D$4+($D$3-1)/12-(CO67+(CP67-1)/12)),0)+IF(AND(CO67=$D$4,CP67=$D$3),CQ67,0))</f>
        <v>0</v>
      </c>
      <c r="CX67" s="13">
        <f>IF(IF(AND(CW67&lt;&gt;0,OR(CU67&lt;$D$4,AND(CU67=$D$4,CV67&lt;$D$3))),CW67/($D$4+($D$3-1)/12-(CU67+(CV67-1)/12)),0)+IF(AND(CU67=$D$4,CV67=$D$3),CW67,0)&gt;CW67,CW67,IF(AND(CW67&lt;&gt;0,OR(CU67&lt;$D$4,AND(CU67=$D$4,CV67&lt;$D$3))),CW67/($D$4+($D$3-1)/12-(CU67+(CV67-1)/12)),0)+IF(AND(CU67=$D$4,CV67=$D$3),CW67,0))</f>
        <v>0</v>
      </c>
      <c r="DD67" s="13">
        <f>IF(IF(AND(DC67&lt;&gt;0,OR(DA67&lt;$D$4,AND(DA67=$D$4,DB67&lt;$D$3))),DC67/($D$4+($D$3-1)/12-(DA67+(DB67-1)/12)),0)+IF(AND(DA67=$D$4,DB67=$D$3),DC67,0)&gt;DC67,DC67,IF(AND(DC67&lt;&gt;0,OR(DA67&lt;$D$4,AND(DA67=$D$4,DB67&lt;$D$3))),DC67/($D$4+($D$3-1)/12-(DA67+(DB67-1)/12)),0)+IF(AND(DA67=$D$4,DB67=$D$3),DC67,0))</f>
        <v>0</v>
      </c>
      <c r="DJ67" s="13">
        <f>IF(IF(AND(DI67&lt;&gt;0,OR(DG67&lt;$D$4,AND(DG67=$D$4,DH67&lt;$D$3))),DI67/($D$4+($D$3-1)/12-(DG67+(DH67-1)/12)),0)+IF(AND(DG67=$D$4,DH67=$D$3),DI67,0)&gt;DI67,DI67,IF(AND(DI67&lt;&gt;0,OR(DG67&lt;$D$4,AND(DG67=$D$4,DH67&lt;$D$3))),DI67/($D$4+($D$3-1)/12-(DG67+(DH67-1)/12)),0)+IF(AND(DG67=$D$4,DH67=$D$3),DI67,0))</f>
        <v>0</v>
      </c>
    </row>
    <row r="68" spans="1:114" ht="12.75">
      <c r="A68" t="s">
        <v>131</v>
      </c>
      <c r="C68" s="1">
        <f>C67+1</f>
        <v>58</v>
      </c>
      <c r="D68" s="3" t="s">
        <v>2</v>
      </c>
      <c r="E68" s="8" t="s">
        <v>137</v>
      </c>
      <c r="F68" s="27">
        <f>SUMIF($7:$7,"score",68:68)</f>
        <v>1.153092318309716</v>
      </c>
      <c r="G68" s="9" t="s">
        <v>216</v>
      </c>
      <c r="H68" s="10">
        <v>211</v>
      </c>
      <c r="I68" s="10">
        <v>2000</v>
      </c>
      <c r="J68" s="10">
        <v>2</v>
      </c>
      <c r="K68" s="10">
        <f>$G$4</f>
        <v>3</v>
      </c>
      <c r="L68" s="13">
        <f>IF(IF(AND(K68&lt;&gt;0,OR(I68&lt;$D$4,AND(I68=$D$4,J68&lt;$D$3))),K68/($D$4+($D$3-1)/12-(I68+(J68-1)/12)),0)+IF(AND(I68=$D$4,J68=$D$3),K68,0)&gt;K68,K68,IF(AND(K68&lt;&gt;0,OR(I68&lt;$D$4,AND(I68=$D$4,J68&lt;$D$3))),K68/($D$4+($D$3-1)/12-(I68+(J68-1)/12)),0)+IF(AND(I68=$D$4,J68=$D$3),K68,0))</f>
        <v>0.4444444444444444</v>
      </c>
      <c r="M68" s="9" t="s">
        <v>289</v>
      </c>
      <c r="N68" s="10">
        <v>177</v>
      </c>
      <c r="O68" s="10">
        <v>1999</v>
      </c>
      <c r="P68" s="10">
        <v>4</v>
      </c>
      <c r="Q68" s="10">
        <f>$G$4</f>
        <v>3</v>
      </c>
      <c r="R68" s="13">
        <f>IF(IF(AND(Q68&lt;&gt;0,OR(O68&lt;$D$4,AND(O68=$D$4,P68&lt;$D$3))),Q68/($D$4+($D$3-1)/12-(O68+(P68-1)/12)),0)+IF(AND(O68=$D$4,P68=$D$3),Q68,0)&gt;Q68,Q68,IF(AND(Q68&lt;&gt;0,OR(O68&lt;$D$4,AND(O68=$D$4,P68&lt;$D$3))),Q68/($D$4+($D$3-1)/12-(O68+(P68-1)/12)),0)+IF(AND(O68=$D$4,P68=$D$3),Q68,0))</f>
        <v>0.3956043956043996</v>
      </c>
      <c r="S68" s="9" t="s">
        <v>216</v>
      </c>
      <c r="T68" s="10">
        <v>119</v>
      </c>
      <c r="U68" s="10">
        <v>1997</v>
      </c>
      <c r="V68" s="10">
        <v>4</v>
      </c>
      <c r="W68" s="10">
        <f>$G$4</f>
        <v>3</v>
      </c>
      <c r="X68" s="13">
        <f>IF(IF(AND(W68&lt;&gt;0,OR(U68&lt;$D$4,AND(U68=$D$4,V68&lt;$D$3))),W68/($D$4+($D$3-1)/12-(U68+(V68-1)/12)),0)+IF(AND(U68=$D$4,V68=$D$3),W68,0)&gt;W68,W68,IF(AND(W68&lt;&gt;0,OR(U68&lt;$D$4,AND(U68=$D$4,V68&lt;$D$3))),W68/($D$4+($D$3-1)/12-(U68+(V68-1)/12)),0)+IF(AND(U68=$D$4,V68=$D$3),W68,0))</f>
        <v>0.31304347826087203</v>
      </c>
      <c r="AV68" s="13">
        <f>IF(IF(AND(AU68&lt;&gt;0,OR(AS68&lt;$D$4,AND(AS68=$D$4,AT68&lt;$D$3))),AU68/($D$4+($D$3-1)/12-(AS68+(AT68-1)/12)),0)+IF(AND(AS68=$D$4,AT68=$D$3),AU68,0)&gt;AU68,AU68,IF(AND(AU68&lt;&gt;0,OR(AS68&lt;$D$4,AND(AS68=$D$4,AT68&lt;$D$3))),AU68/($D$4+($D$3-1)/12-(AS68+(AT68-1)/12)),0)+IF(AND(AS68=$D$4,AT68=$D$3),AU68,0))</f>
        <v>0</v>
      </c>
      <c r="BB68" s="13">
        <f>IF(IF(AND(BA68&lt;&gt;0,OR(AY68&lt;$D$4,AND(AY68=$D$4,AZ68&lt;$D$3))),BA68/($D$4+($D$3-1)/12-(AY68+(AZ68-1)/12)),0)+IF(AND(AY68=$D$4,AZ68=$D$3),BA68,0)&gt;BA68,BA68,IF(AND(BA68&lt;&gt;0,OR(AY68&lt;$D$4,AND(AY68=$D$4,AZ68&lt;$D$3))),BA68/($D$4+($D$3-1)/12-(AY68+(AZ68-1)/12)),0)+IF(AND(AY68=$D$4,AZ68=$D$3),BA68,0))</f>
        <v>0</v>
      </c>
      <c r="BH68" s="13">
        <f>IF(IF(AND(BG68&lt;&gt;0,OR(BE68&lt;$D$4,AND(BE68=$D$4,BF68&lt;$D$3))),BG68/($D$4+($D$3-1)/12-(BE68+(BF68-1)/12)),0)+IF(AND(BE68=$D$4,BF68=$D$3),BG68,0)&gt;BG68,BG68,IF(AND(BG68&lt;&gt;0,OR(BE68&lt;$D$4,AND(BE68=$D$4,BF68&lt;$D$3))),BG68/($D$4+($D$3-1)/12-(BE68+(BF68-1)/12)),0)+IF(AND(BE68=$D$4,BF68=$D$3),BG68,0))</f>
        <v>0</v>
      </c>
      <c r="BN68" s="13">
        <f>IF(IF(AND(BM68&lt;&gt;0,OR(BK68&lt;$D$4,AND(BK68=$D$4,BL68&lt;$D$3))),BM68/($D$4+($D$3-1)/12-(BK68+(BL68-1)/12)),0)+IF(AND(BK68=$D$4,BL68=$D$3),BM68,0)&gt;BM68,BM68,IF(AND(BM68&lt;&gt;0,OR(BK68&lt;$D$4,AND(BK68=$D$4,BL68&lt;$D$3))),BM68/($D$4+($D$3-1)/12-(BK68+(BL68-1)/12)),0)+IF(AND(BK68=$D$4,BL68=$D$3),BM68,0))</f>
        <v>0</v>
      </c>
      <c r="BT68" s="13">
        <f>IF(IF(AND(BS68&lt;&gt;0,OR(BQ68&lt;$D$4,AND(BQ68=$D$4,BR68&lt;$D$3))),BS68/($D$4+($D$3-1)/12-(BQ68+(BR68-1)/12)),0)+IF(AND(BQ68=$D$4,BR68=$D$3),BS68,0)&gt;BS68,BS68,IF(AND(BS68&lt;&gt;0,OR(BQ68&lt;$D$4,AND(BQ68=$D$4,BR68&lt;$D$3))),BS68/($D$4+($D$3-1)/12-(BQ68+(BR68-1)/12)),0)+IF(AND(BQ68=$D$4,BR68=$D$3),BS68,0))</f>
        <v>0</v>
      </c>
      <c r="BZ68" s="13">
        <f>IF(IF(AND(BY68&lt;&gt;0,OR(BW68&lt;$D$4,AND(BW68=$D$4,BX68&lt;$D$3))),BY68/($D$4+($D$3-1)/12-(BW68+(BX68-1)/12)),0)+IF(AND(BW68=$D$4,BX68=$D$3),BY68,0)&gt;BY68,BY68,IF(AND(BY68&lt;&gt;0,OR(BW68&lt;$D$4,AND(BW68=$D$4,BX68&lt;$D$3))),BY68/($D$4+($D$3-1)/12-(BW68+(BX68-1)/12)),0)+IF(AND(BW68=$D$4,BX68=$D$3),BY68,0))</f>
        <v>0</v>
      </c>
      <c r="CF68" s="13">
        <f>IF(IF(AND(CE68&lt;&gt;0,OR(CC68&lt;$D$4,AND(CC68=$D$4,CD68&lt;$D$3))),CE68/($D$4+($D$3-1)/12-(CC68+(CD68-1)/12)),0)+IF(AND(CC68=$D$4,CD68=$D$3),CE68,0)&gt;CE68,CE68,IF(AND(CE68&lt;&gt;0,OR(CC68&lt;$D$4,AND(CC68=$D$4,CD68&lt;$D$3))),CE68/($D$4+($D$3-1)/12-(CC68+(CD68-1)/12)),0)+IF(AND(CC68=$D$4,CD68=$D$3),CE68,0))</f>
        <v>0</v>
      </c>
      <c r="CL68" s="13">
        <f>IF(IF(AND(CK68&lt;&gt;0,OR(CI68&lt;$D$4,AND(CI68=$D$4,CJ68&lt;$D$3))),CK68/($D$4+($D$3-1)/12-(CI68+(CJ68-1)/12)),0)+IF(AND(CI68=$D$4,CJ68=$D$3),CK68,0)&gt;CK68,CK68,IF(AND(CK68&lt;&gt;0,OR(CI68&lt;$D$4,AND(CI68=$D$4,CJ68&lt;$D$3))),CK68/($D$4+($D$3-1)/12-(CI68+(CJ68-1)/12)),0)+IF(AND(CI68=$D$4,CJ68=$D$3),CK68,0))</f>
        <v>0</v>
      </c>
      <c r="CR68" s="13">
        <f>IF(IF(AND(CQ68&lt;&gt;0,OR(CO68&lt;$D$4,AND(CO68=$D$4,CP68&lt;$D$3))),CQ68/($D$4+($D$3-1)/12-(CO68+(CP68-1)/12)),0)+IF(AND(CO68=$D$4,CP68=$D$3),CQ68,0)&gt;CQ68,CQ68,IF(AND(CQ68&lt;&gt;0,OR(CO68&lt;$D$4,AND(CO68=$D$4,CP68&lt;$D$3))),CQ68/($D$4+($D$3-1)/12-(CO68+(CP68-1)/12)),0)+IF(AND(CO68=$D$4,CP68=$D$3),CQ68,0))</f>
        <v>0</v>
      </c>
      <c r="CX68" s="13">
        <f>IF(IF(AND(CW68&lt;&gt;0,OR(CU68&lt;$D$4,AND(CU68=$D$4,CV68&lt;$D$3))),CW68/($D$4+($D$3-1)/12-(CU68+(CV68-1)/12)),0)+IF(AND(CU68=$D$4,CV68=$D$3),CW68,0)&gt;CW68,CW68,IF(AND(CW68&lt;&gt;0,OR(CU68&lt;$D$4,AND(CU68=$D$4,CV68&lt;$D$3))),CW68/($D$4+($D$3-1)/12-(CU68+(CV68-1)/12)),0)+IF(AND(CU68=$D$4,CV68=$D$3),CW68,0))</f>
        <v>0</v>
      </c>
      <c r="DD68" s="13">
        <f>IF(IF(AND(DC68&lt;&gt;0,OR(DA68&lt;$D$4,AND(DA68=$D$4,DB68&lt;$D$3))),DC68/($D$4+($D$3-1)/12-(DA68+(DB68-1)/12)),0)+IF(AND(DA68=$D$4,DB68=$D$3),DC68,0)&gt;DC68,DC68,IF(AND(DC68&lt;&gt;0,OR(DA68&lt;$D$4,AND(DA68=$D$4,DB68&lt;$D$3))),DC68/($D$4+($D$3-1)/12-(DA68+(DB68-1)/12)),0)+IF(AND(DA68=$D$4,DB68=$D$3),DC68,0))</f>
        <v>0</v>
      </c>
      <c r="DJ68" s="13">
        <f>IF(IF(AND(DI68&lt;&gt;0,OR(DG68&lt;$D$4,AND(DG68=$D$4,DH68&lt;$D$3))),DI68/($D$4+($D$3-1)/12-(DG68+(DH68-1)/12)),0)+IF(AND(DG68=$D$4,DH68=$D$3),DI68,0)&gt;DI68,DI68,IF(AND(DI68&lt;&gt;0,OR(DG68&lt;$D$4,AND(DG68=$D$4,DH68&lt;$D$3))),DI68/($D$4+($D$3-1)/12-(DG68+(DH68-1)/12)),0)+IF(AND(DG68=$D$4,DH68=$D$3),DI68,0))</f>
        <v>0</v>
      </c>
    </row>
    <row r="69" spans="1:114" ht="12.75">
      <c r="A69" t="s">
        <v>126</v>
      </c>
      <c r="C69" s="1">
        <f>C68+1</f>
        <v>59</v>
      </c>
      <c r="D69" s="3" t="s">
        <v>6</v>
      </c>
      <c r="E69" s="4" t="s">
        <v>96</v>
      </c>
      <c r="F69" s="27">
        <f>SUMIF($7:$7,"score",69:69)</f>
        <v>1.0229199372056654</v>
      </c>
      <c r="G69" s="9" t="s">
        <v>398</v>
      </c>
      <c r="H69" s="10">
        <v>347</v>
      </c>
      <c r="I69" s="10">
        <v>2002</v>
      </c>
      <c r="J69" s="10">
        <v>10</v>
      </c>
      <c r="K69" s="10">
        <f>$S$4</f>
        <v>1</v>
      </c>
      <c r="L69" s="13">
        <f>IF(IF(AND(K69&lt;&gt;0,OR(I69&lt;$D$4,AND(I69=$D$4,J69&lt;$D$3))),K69/($D$4+($D$3-1)/12-(I69+(J69-1)/12)),0)+IF(AND(I69=$D$4,J69=$D$3),K69,0)&gt;K69,K69,IF(AND(K69&lt;&gt;0,OR(I69&lt;$D$4,AND(I69=$D$4,J69&lt;$D$3))),K69/($D$4+($D$3-1)/12-(I69+(J69-1)/12)),0)+IF(AND(I69=$D$4,J69=$D$3),K69,0))</f>
        <v>0.24489795918367802</v>
      </c>
      <c r="M69" s="9" t="s">
        <v>333</v>
      </c>
      <c r="N69" s="10">
        <v>266</v>
      </c>
      <c r="O69" s="10">
        <v>2001</v>
      </c>
      <c r="P69" s="10">
        <v>1</v>
      </c>
      <c r="Q69" s="10">
        <f>$G$4</f>
        <v>3</v>
      </c>
      <c r="R69" s="13">
        <f>IF(IF(AND(Q69&lt;&gt;0,OR(O69&lt;$D$4,AND(O69=$D$4,P69&lt;$D$3))),Q69/($D$4+($D$3-1)/12-(O69+(P69-1)/12)),0)+IF(AND(O69=$D$4,P69=$D$3),Q69,0)&gt;Q69,Q69,IF(AND(Q69&lt;&gt;0,OR(O69&lt;$D$4,AND(O69=$D$4,P69&lt;$D$3))),Q69/($D$4+($D$3-1)/12-(O69+(P69-1)/12)),0)+IF(AND(O69=$D$4,P69=$D$3),Q69,0))</f>
        <v>0.514285714285721</v>
      </c>
      <c r="S69" s="9" t="s">
        <v>280</v>
      </c>
      <c r="T69" s="10">
        <v>183</v>
      </c>
      <c r="U69" s="10">
        <v>1999</v>
      </c>
      <c r="V69" s="10">
        <v>4</v>
      </c>
      <c r="W69" s="10">
        <f>$J$4</f>
        <v>2</v>
      </c>
      <c r="X69" s="13">
        <f>IF(IF(AND(W69&lt;&gt;0,OR(U69&lt;$D$4,AND(U69=$D$4,V69&lt;$D$3))),W69/($D$4+($D$3-1)/12-(U69+(V69-1)/12)),0)+IF(AND(U69=$D$4,V69=$D$3),W69,0)&gt;W69,W69,IF(AND(W69&lt;&gt;0,OR(U69&lt;$D$4,AND(U69=$D$4,V69&lt;$D$3))),W69/($D$4+($D$3-1)/12-(U69+(V69-1)/12)),0)+IF(AND(U69=$D$4,V69=$D$3),W69,0))</f>
        <v>0.26373626373626635</v>
      </c>
      <c r="AJ69" s="13">
        <f>IF(IF(AND(AI69&lt;&gt;0,OR(AG69&lt;$D$4,AND(AG69=$D$4,AH69&lt;$D$3))),AI69/($D$4+($D$3-1)/12-(AG69+(AH69-1)/12)),0)+IF(AND(AG69=$D$4,AH69=$D$3),AI69,0)&gt;AI69,AI69,IF(AND(AI69&lt;&gt;0,OR(AG69&lt;$D$4,AND(AG69=$D$4,AH69&lt;$D$3))),AI69/($D$4+($D$3-1)/12-(AG69+(AH69-1)/12)),0)+IF(AND(AG69=$D$4,AH69=$D$3),AI69,0))</f>
        <v>0</v>
      </c>
      <c r="AP69" s="13">
        <f>IF(IF(AND(AO69&lt;&gt;0,OR(AM69&lt;$D$4,AND(AM69=$D$4,AN69&lt;$D$3))),AO69/($D$4+($D$3-1)/12-(AM69+(AN69-1)/12)),0)+IF(AND(AM69=$D$4,AN69=$D$3),AO69,0)&gt;AO69,AO69,IF(AND(AO69&lt;&gt;0,OR(AM69&lt;$D$4,AND(AM69=$D$4,AN69&lt;$D$3))),AO69/($D$4+($D$3-1)/12-(AM69+(AN69-1)/12)),0)+IF(AND(AM69=$D$4,AN69=$D$3),AO69,0))</f>
        <v>0</v>
      </c>
      <c r="AV69" s="13">
        <f>IF(IF(AND(AU69&lt;&gt;0,OR(AS69&lt;$D$4,AND(AS69=$D$4,AT69&lt;$D$3))),AU69/($D$4+($D$3-1)/12-(AS69+(AT69-1)/12)),0)+IF(AND(AS69=$D$4,AT69=$D$3),AU69,0)&gt;AU69,AU69,IF(AND(AU69&lt;&gt;0,OR(AS69&lt;$D$4,AND(AS69=$D$4,AT69&lt;$D$3))),AU69/($D$4+($D$3-1)/12-(AS69+(AT69-1)/12)),0)+IF(AND(AS69=$D$4,AT69=$D$3),AU69,0))</f>
        <v>0</v>
      </c>
      <c r="BB69" s="13">
        <f>IF(IF(AND(BA69&lt;&gt;0,OR(AY69&lt;$D$4,AND(AY69=$D$4,AZ69&lt;$D$3))),BA69/($D$4+($D$3-1)/12-(AY69+(AZ69-1)/12)),0)+IF(AND(AY69=$D$4,AZ69=$D$3),BA69,0)&gt;BA69,BA69,IF(AND(BA69&lt;&gt;0,OR(AY69&lt;$D$4,AND(AY69=$D$4,AZ69&lt;$D$3))),BA69/($D$4+($D$3-1)/12-(AY69+(AZ69-1)/12)),0)+IF(AND(AY69=$D$4,AZ69=$D$3),BA69,0))</f>
        <v>0</v>
      </c>
      <c r="BH69" s="13">
        <f>IF(IF(AND(BG69&lt;&gt;0,OR(BE69&lt;$D$4,AND(BE69=$D$4,BF69&lt;$D$3))),BG69/($D$4+($D$3-1)/12-(BE69+(BF69-1)/12)),0)+IF(AND(BE69=$D$4,BF69=$D$3),BG69,0)&gt;BG69,BG69,IF(AND(BG69&lt;&gt;0,OR(BE69&lt;$D$4,AND(BE69=$D$4,BF69&lt;$D$3))),BG69/($D$4+($D$3-1)/12-(BE69+(BF69-1)/12)),0)+IF(AND(BE69=$D$4,BF69=$D$3),BG69,0))</f>
        <v>0</v>
      </c>
      <c r="BN69" s="13">
        <f>IF(IF(AND(BM69&lt;&gt;0,OR(BK69&lt;$D$4,AND(BK69=$D$4,BL69&lt;$D$3))),BM69/($D$4+($D$3-1)/12-(BK69+(BL69-1)/12)),0)+IF(AND(BK69=$D$4,BL69=$D$3),BM69,0)&gt;BM69,BM69,IF(AND(BM69&lt;&gt;0,OR(BK69&lt;$D$4,AND(BK69=$D$4,BL69&lt;$D$3))),BM69/($D$4+($D$3-1)/12-(BK69+(BL69-1)/12)),0)+IF(AND(BK69=$D$4,BL69=$D$3),BM69,0))</f>
        <v>0</v>
      </c>
      <c r="BT69" s="13">
        <f>IF(IF(AND(BS69&lt;&gt;0,OR(BQ69&lt;$D$4,AND(BQ69=$D$4,BR69&lt;$D$3))),BS69/($D$4+($D$3-1)/12-(BQ69+(BR69-1)/12)),0)+IF(AND(BQ69=$D$4,BR69=$D$3),BS69,0)&gt;BS69,BS69,IF(AND(BS69&lt;&gt;0,OR(BQ69&lt;$D$4,AND(BQ69=$D$4,BR69&lt;$D$3))),BS69/($D$4+($D$3-1)/12-(BQ69+(BR69-1)/12)),0)+IF(AND(BQ69=$D$4,BR69=$D$3),BS69,0))</f>
        <v>0</v>
      </c>
      <c r="BZ69" s="13">
        <f>IF(IF(AND(BY69&lt;&gt;0,OR(BW69&lt;$D$4,AND(BW69=$D$4,BX69&lt;$D$3))),BY69/($D$4+($D$3-1)/12-(BW69+(BX69-1)/12)),0)+IF(AND(BW69=$D$4,BX69=$D$3),BY69,0)&gt;BY69,BY69,IF(AND(BY69&lt;&gt;0,OR(BW69&lt;$D$4,AND(BW69=$D$4,BX69&lt;$D$3))),BY69/($D$4+($D$3-1)/12-(BW69+(BX69-1)/12)),0)+IF(AND(BW69=$D$4,BX69=$D$3),BY69,0))</f>
        <v>0</v>
      </c>
      <c r="CF69" s="13">
        <f>IF(IF(AND(CE69&lt;&gt;0,OR(CC69&lt;$D$4,AND(CC69=$D$4,CD69&lt;$D$3))),CE69/($D$4+($D$3-1)/12-(CC69+(CD69-1)/12)),0)+IF(AND(CC69=$D$4,CD69=$D$3),CE69,0)&gt;CE69,CE69,IF(AND(CE69&lt;&gt;0,OR(CC69&lt;$D$4,AND(CC69=$D$4,CD69&lt;$D$3))),CE69/($D$4+($D$3-1)/12-(CC69+(CD69-1)/12)),0)+IF(AND(CC69=$D$4,CD69=$D$3),CE69,0))</f>
        <v>0</v>
      </c>
      <c r="CL69" s="13">
        <f>IF(IF(AND(CK69&lt;&gt;0,OR(CI69&lt;$D$4,AND(CI69=$D$4,CJ69&lt;$D$3))),CK69/($D$4+($D$3-1)/12-(CI69+(CJ69-1)/12)),0)+IF(AND(CI69=$D$4,CJ69=$D$3),CK69,0)&gt;CK69,CK69,IF(AND(CK69&lt;&gt;0,OR(CI69&lt;$D$4,AND(CI69=$D$4,CJ69&lt;$D$3))),CK69/($D$4+($D$3-1)/12-(CI69+(CJ69-1)/12)),0)+IF(AND(CI69=$D$4,CJ69=$D$3),CK69,0))</f>
        <v>0</v>
      </c>
      <c r="CR69" s="13">
        <f>IF(IF(AND(CQ69&lt;&gt;0,OR(CO69&lt;$D$4,AND(CO69=$D$4,CP69&lt;$D$3))),CQ69/($D$4+($D$3-1)/12-(CO69+(CP69-1)/12)),0)+IF(AND(CO69=$D$4,CP69=$D$3),CQ69,0)&gt;CQ69,CQ69,IF(AND(CQ69&lt;&gt;0,OR(CO69&lt;$D$4,AND(CO69=$D$4,CP69&lt;$D$3))),CQ69/($D$4+($D$3-1)/12-(CO69+(CP69-1)/12)),0)+IF(AND(CO69=$D$4,CP69=$D$3),CQ69,0))</f>
        <v>0</v>
      </c>
      <c r="CX69" s="13">
        <f>IF(IF(AND(CW69&lt;&gt;0,OR(CU69&lt;$D$4,AND(CU69=$D$4,CV69&lt;$D$3))),CW69/($D$4+($D$3-1)/12-(CU69+(CV69-1)/12)),0)+IF(AND(CU69=$D$4,CV69=$D$3),CW69,0)&gt;CW69,CW69,IF(AND(CW69&lt;&gt;0,OR(CU69&lt;$D$4,AND(CU69=$D$4,CV69&lt;$D$3))),CW69/($D$4+($D$3-1)/12-(CU69+(CV69-1)/12)),0)+IF(AND(CU69=$D$4,CV69=$D$3),CW69,0))</f>
        <v>0</v>
      </c>
      <c r="DD69" s="13">
        <f>IF(IF(AND(DC69&lt;&gt;0,OR(DA69&lt;$D$4,AND(DA69=$D$4,DB69&lt;$D$3))),DC69/($D$4+($D$3-1)/12-(DA69+(DB69-1)/12)),0)+IF(AND(DA69=$D$4,DB69=$D$3),DC69,0)&gt;DC69,DC69,IF(AND(DC69&lt;&gt;0,OR(DA69&lt;$D$4,AND(DA69=$D$4,DB69&lt;$D$3))),DC69/($D$4+($D$3-1)/12-(DA69+(DB69-1)/12)),0)+IF(AND(DA69=$D$4,DB69=$D$3),DC69,0))</f>
        <v>0</v>
      </c>
      <c r="DJ69" s="13">
        <f>IF(IF(AND(DI69&lt;&gt;0,OR(DG69&lt;$D$4,AND(DG69=$D$4,DH69&lt;$D$3))),DI69/($D$4+($D$3-1)/12-(DG69+(DH69-1)/12)),0)+IF(AND(DG69=$D$4,DH69=$D$3),DI69,0)&gt;DI69,DI69,IF(AND(DI69&lt;&gt;0,OR(DG69&lt;$D$4,AND(DG69=$D$4,DH69&lt;$D$3))),DI69/($D$4+($D$3-1)/12-(DG69+(DH69-1)/12)),0)+IF(AND(DG69=$D$4,DH69=$D$3),DI69,0))</f>
        <v>0</v>
      </c>
    </row>
    <row r="70" spans="1:114" ht="12.75">
      <c r="A70" t="s">
        <v>142</v>
      </c>
      <c r="C70" s="1">
        <f>C69+1</f>
        <v>60</v>
      </c>
      <c r="D70" s="3" t="s">
        <v>6</v>
      </c>
      <c r="E70" s="8" t="s">
        <v>166</v>
      </c>
      <c r="F70" s="27">
        <f>SUMIF($7:$7,"score",70:70)</f>
        <v>0.9670127418593748</v>
      </c>
      <c r="G70" s="9" t="s">
        <v>229</v>
      </c>
      <c r="H70" s="10">
        <v>427</v>
      </c>
      <c r="I70" s="10">
        <v>2004</v>
      </c>
      <c r="J70" s="10">
        <v>5</v>
      </c>
      <c r="K70" s="10">
        <f>$S$4</f>
        <v>1</v>
      </c>
      <c r="L70" s="13">
        <f>IF(IF(AND(K70&lt;&gt;0,OR(I70&lt;$D$4,AND(I70=$D$4,J70&lt;$D$3))),K70/($D$4+($D$3-1)/12-(I70+(J70-1)/12)),0)+IF(AND(I70=$D$4,J70=$D$3),K70,0)&gt;K70,K70,IF(AND(K70&lt;&gt;0,OR(I70&lt;$D$4,AND(I70=$D$4,J70&lt;$D$3))),K70/($D$4+($D$3-1)/12-(I70+(J70-1)/12)),0)+IF(AND(I70=$D$4,J70=$D$3),K70,0))</f>
        <v>0.4</v>
      </c>
      <c r="M70" s="9" t="s">
        <v>273</v>
      </c>
      <c r="N70" s="10">
        <v>140</v>
      </c>
      <c r="O70" s="10">
        <v>1998</v>
      </c>
      <c r="P70" s="10">
        <v>3</v>
      </c>
      <c r="Q70" s="10">
        <f>$G$4</f>
        <v>3</v>
      </c>
      <c r="R70" s="13">
        <f>IF(IF(AND(Q70&lt;&gt;0,OR(O70&lt;$D$4,AND(O70=$D$4,P70&lt;$D$3))),Q70/($D$4+($D$3-1)/12-(O70+(P70-1)/12)),0)+IF(AND(O70=$D$4,P70=$D$3),Q70,0)&gt;Q70,Q70,IF(AND(Q70&lt;&gt;0,OR(O70&lt;$D$4,AND(O70=$D$4,P70&lt;$D$3))),Q70/($D$4+($D$3-1)/12-(O70+(P70-1)/12)),0)+IF(AND(O70=$D$4,P70=$D$3),Q70,0))</f>
        <v>0.3461538461538522</v>
      </c>
      <c r="S70" s="9" t="s">
        <v>212</v>
      </c>
      <c r="T70" s="10">
        <v>2</v>
      </c>
      <c r="U70" s="10">
        <v>1993</v>
      </c>
      <c r="V70" s="10">
        <v>4</v>
      </c>
      <c r="W70" s="10">
        <f>$G$4</f>
        <v>3</v>
      </c>
      <c r="X70" s="13">
        <f>IF(IF(AND(W70&lt;&gt;0,OR(U70&lt;$D$4,AND(U70=$D$4,V70&lt;$D$3))),W70/($D$4+($D$3-1)/12-(U70+(V70-1)/12)),0)+IF(AND(U70=$D$4,V70=$D$3),W70,0)&gt;W70,W70,IF(AND(W70&lt;&gt;0,OR(U70&lt;$D$4,AND(U70=$D$4,V70&lt;$D$3))),W70/($D$4+($D$3-1)/12-(U70+(V70-1)/12)),0)+IF(AND(U70=$D$4,V70=$D$3),W70,0))</f>
        <v>0.2208588957055227</v>
      </c>
      <c r="AJ70" s="13">
        <f>IF(IF(AND(AI70&lt;&gt;0,OR(AG70&lt;$D$4,AND(AG70=$D$4,AH70&lt;$D$3))),AI70/($D$4+($D$3-1)/12-(AG70+(AH70-1)/12)),0)+IF(AND(AG70=$D$4,AH70=$D$3),AI70,0)&gt;AI70,AI70,IF(AND(AI70&lt;&gt;0,OR(AG70&lt;$D$4,AND(AG70=$D$4,AH70&lt;$D$3))),AI70/($D$4+($D$3-1)/12-(AG70+(AH70-1)/12)),0)+IF(AND(AG70=$D$4,AH70=$D$3),AI70,0))</f>
        <v>0</v>
      </c>
      <c r="AP70" s="13">
        <f>IF(IF(AND(AO70&lt;&gt;0,OR(AM70&lt;$D$4,AND(AM70=$D$4,AN70&lt;$D$3))),AO70/($D$4+($D$3-1)/12-(AM70+(AN70-1)/12)),0)+IF(AND(AM70=$D$4,AN70=$D$3),AO70,0)&gt;AO70,AO70,IF(AND(AO70&lt;&gt;0,OR(AM70&lt;$D$4,AND(AM70=$D$4,AN70&lt;$D$3))),AO70/($D$4+($D$3-1)/12-(AM70+(AN70-1)/12)),0)+IF(AND(AM70=$D$4,AN70=$D$3),AO70,0))</f>
        <v>0</v>
      </c>
      <c r="AV70" s="13">
        <f>IF(IF(AND(AU70&lt;&gt;0,OR(AS70&lt;$D$4,AND(AS70=$D$4,AT70&lt;$D$3))),AU70/($D$4+($D$3-1)/12-(AS70+(AT70-1)/12)),0)+IF(AND(AS70=$D$4,AT70=$D$3),AU70,0)&gt;AU70,AU70,IF(AND(AU70&lt;&gt;0,OR(AS70&lt;$D$4,AND(AS70=$D$4,AT70&lt;$D$3))),AU70/($D$4+($D$3-1)/12-(AS70+(AT70-1)/12)),0)+IF(AND(AS70=$D$4,AT70=$D$3),AU70,0))</f>
        <v>0</v>
      </c>
      <c r="BB70" s="13">
        <f>IF(IF(AND(BA70&lt;&gt;0,OR(AY70&lt;$D$4,AND(AY70=$D$4,AZ70&lt;$D$3))),BA70/($D$4+($D$3-1)/12-(AY70+(AZ70-1)/12)),0)+IF(AND(AY70=$D$4,AZ70=$D$3),BA70,0)&gt;BA70,BA70,IF(AND(BA70&lt;&gt;0,OR(AY70&lt;$D$4,AND(AY70=$D$4,AZ70&lt;$D$3))),BA70/($D$4+($D$3-1)/12-(AY70+(AZ70-1)/12)),0)+IF(AND(AY70=$D$4,AZ70=$D$3),BA70,0))</f>
        <v>0</v>
      </c>
      <c r="BH70" s="13">
        <f>IF(IF(AND(BG70&lt;&gt;0,OR(BE70&lt;$D$4,AND(BE70=$D$4,BF70&lt;$D$3))),BG70/($D$4+($D$3-1)/12-(BE70+(BF70-1)/12)),0)+IF(AND(BE70=$D$4,BF70=$D$3),BG70,0)&gt;BG70,BG70,IF(AND(BG70&lt;&gt;0,OR(BE70&lt;$D$4,AND(BE70=$D$4,BF70&lt;$D$3))),BG70/($D$4+($D$3-1)/12-(BE70+(BF70-1)/12)),0)+IF(AND(BE70=$D$4,BF70=$D$3),BG70,0))</f>
        <v>0</v>
      </c>
      <c r="BN70" s="13">
        <f>IF(IF(AND(BM70&lt;&gt;0,OR(BK70&lt;$D$4,AND(BK70=$D$4,BL70&lt;$D$3))),BM70/($D$4+($D$3-1)/12-(BK70+(BL70-1)/12)),0)+IF(AND(BK70=$D$4,BL70=$D$3),BM70,0)&gt;BM70,BM70,IF(AND(BM70&lt;&gt;0,OR(BK70&lt;$D$4,AND(BK70=$D$4,BL70&lt;$D$3))),BM70/($D$4+($D$3-1)/12-(BK70+(BL70-1)/12)),0)+IF(AND(BK70=$D$4,BL70=$D$3),BM70,0))</f>
        <v>0</v>
      </c>
      <c r="BT70" s="13">
        <f>IF(IF(AND(BS70&lt;&gt;0,OR(BQ70&lt;$D$4,AND(BQ70=$D$4,BR70&lt;$D$3))),BS70/($D$4+($D$3-1)/12-(BQ70+(BR70-1)/12)),0)+IF(AND(BQ70=$D$4,BR70=$D$3),BS70,0)&gt;BS70,BS70,IF(AND(BS70&lt;&gt;0,OR(BQ70&lt;$D$4,AND(BQ70=$D$4,BR70&lt;$D$3))),BS70/($D$4+($D$3-1)/12-(BQ70+(BR70-1)/12)),0)+IF(AND(BQ70=$D$4,BR70=$D$3),BS70,0))</f>
        <v>0</v>
      </c>
      <c r="BZ70" s="13">
        <f>IF(IF(AND(BY70&lt;&gt;0,OR(BW70&lt;$D$4,AND(BW70=$D$4,BX70&lt;$D$3))),BY70/($D$4+($D$3-1)/12-(BW70+(BX70-1)/12)),0)+IF(AND(BW70=$D$4,BX70=$D$3),BY70,0)&gt;BY70,BY70,IF(AND(BY70&lt;&gt;0,OR(BW70&lt;$D$4,AND(BW70=$D$4,BX70&lt;$D$3))),BY70/($D$4+($D$3-1)/12-(BW70+(BX70-1)/12)),0)+IF(AND(BW70=$D$4,BX70=$D$3),BY70,0))</f>
        <v>0</v>
      </c>
      <c r="CF70" s="13">
        <f>IF(IF(AND(CE70&lt;&gt;0,OR(CC70&lt;$D$4,AND(CC70=$D$4,CD70&lt;$D$3))),CE70/($D$4+($D$3-1)/12-(CC70+(CD70-1)/12)),0)+IF(AND(CC70=$D$4,CD70=$D$3),CE70,0)&gt;CE70,CE70,IF(AND(CE70&lt;&gt;0,OR(CC70&lt;$D$4,AND(CC70=$D$4,CD70&lt;$D$3))),CE70/($D$4+($D$3-1)/12-(CC70+(CD70-1)/12)),0)+IF(AND(CC70=$D$4,CD70=$D$3),CE70,0))</f>
        <v>0</v>
      </c>
      <c r="CL70" s="13">
        <f>IF(IF(AND(CK70&lt;&gt;0,OR(CI70&lt;$D$4,AND(CI70=$D$4,CJ70&lt;$D$3))),CK70/($D$4+($D$3-1)/12-(CI70+(CJ70-1)/12)),0)+IF(AND(CI70=$D$4,CJ70=$D$3),CK70,0)&gt;CK70,CK70,IF(AND(CK70&lt;&gt;0,OR(CI70&lt;$D$4,AND(CI70=$D$4,CJ70&lt;$D$3))),CK70/($D$4+($D$3-1)/12-(CI70+(CJ70-1)/12)),0)+IF(AND(CI70=$D$4,CJ70=$D$3),CK70,0))</f>
        <v>0</v>
      </c>
      <c r="CR70" s="13">
        <f>IF(IF(AND(CQ70&lt;&gt;0,OR(CO70&lt;$D$4,AND(CO70=$D$4,CP70&lt;$D$3))),CQ70/($D$4+($D$3-1)/12-(CO70+(CP70-1)/12)),0)+IF(AND(CO70=$D$4,CP70=$D$3),CQ70,0)&gt;CQ70,CQ70,IF(AND(CQ70&lt;&gt;0,OR(CO70&lt;$D$4,AND(CO70=$D$4,CP70&lt;$D$3))),CQ70/($D$4+($D$3-1)/12-(CO70+(CP70-1)/12)),0)+IF(AND(CO70=$D$4,CP70=$D$3),CQ70,0))</f>
        <v>0</v>
      </c>
      <c r="CX70" s="13">
        <f>IF(IF(AND(CW70&lt;&gt;0,OR(CU70&lt;$D$4,AND(CU70=$D$4,CV70&lt;$D$3))),CW70/($D$4+($D$3-1)/12-(CU70+(CV70-1)/12)),0)+IF(AND(CU70=$D$4,CV70=$D$3),CW70,0)&gt;CW70,CW70,IF(AND(CW70&lt;&gt;0,OR(CU70&lt;$D$4,AND(CU70=$D$4,CV70&lt;$D$3))),CW70/($D$4+($D$3-1)/12-(CU70+(CV70-1)/12)),0)+IF(AND(CU70=$D$4,CV70=$D$3),CW70,0))</f>
        <v>0</v>
      </c>
      <c r="DD70" s="13">
        <f>IF(IF(AND(DC70&lt;&gt;0,OR(DA70&lt;$D$4,AND(DA70=$D$4,DB70&lt;$D$3))),DC70/($D$4+($D$3-1)/12-(DA70+(DB70-1)/12)),0)+IF(AND(DA70=$D$4,DB70=$D$3),DC70,0)&gt;DC70,DC70,IF(AND(DC70&lt;&gt;0,OR(DA70&lt;$D$4,AND(DA70=$D$4,DB70&lt;$D$3))),DC70/($D$4+($D$3-1)/12-(DA70+(DB70-1)/12)),0)+IF(AND(DA70=$D$4,DB70=$D$3),DC70,0))</f>
        <v>0</v>
      </c>
      <c r="DJ70" s="13">
        <f>IF(IF(AND(DI70&lt;&gt;0,OR(DG70&lt;$D$4,AND(DG70=$D$4,DH70&lt;$D$3))),DI70/($D$4+($D$3-1)/12-(DG70+(DH70-1)/12)),0)+IF(AND(DG70=$D$4,DH70=$D$3),DI70,0)&gt;DI70,DI70,IF(AND(DI70&lt;&gt;0,OR(DG70&lt;$D$4,AND(DG70=$D$4,DH70&lt;$D$3))),DI70/($D$4+($D$3-1)/12-(DG70+(DH70-1)/12)),0)+IF(AND(DG70=$D$4,DH70=$D$3),DI70,0))</f>
        <v>0</v>
      </c>
    </row>
    <row r="71" spans="1:114" ht="12.75">
      <c r="A71" t="s">
        <v>142</v>
      </c>
      <c r="C71" s="1">
        <f>C70+1</f>
        <v>61</v>
      </c>
      <c r="D71" s="3" t="s">
        <v>5</v>
      </c>
      <c r="E71" s="8" t="s">
        <v>144</v>
      </c>
      <c r="F71" s="27">
        <f>SUMIF($7:$7,"score",71:71)</f>
        <v>0.9107124749511157</v>
      </c>
      <c r="G71" s="9" t="s">
        <v>259</v>
      </c>
      <c r="H71" s="10">
        <v>161</v>
      </c>
      <c r="I71" s="10">
        <v>1998</v>
      </c>
      <c r="J71" s="10">
        <v>10</v>
      </c>
      <c r="K71" s="10">
        <f>$G$4</f>
        <v>3</v>
      </c>
      <c r="L71" s="13">
        <f>IF(IF(AND(K71&lt;&gt;0,OR(I71&lt;$D$4,AND(I71=$D$4,J71&lt;$D$3))),K71/($D$4+($D$3-1)/12-(I71+(J71-1)/12)),0)+IF(AND(I71=$D$4,J71=$D$3),K71,0)&gt;K71,K71,IF(AND(K71&lt;&gt;0,OR(I71&lt;$D$4,AND(I71=$D$4,J71&lt;$D$3))),K71/($D$4+($D$3-1)/12-(I71+(J71-1)/12)),0)+IF(AND(I71=$D$4,J71=$D$3),K71,0))</f>
        <v>0.37113402061856016</v>
      </c>
      <c r="M71" s="9" t="s">
        <v>272</v>
      </c>
      <c r="N71" s="10">
        <v>139</v>
      </c>
      <c r="O71" s="10">
        <v>1998</v>
      </c>
      <c r="P71" s="10">
        <v>2</v>
      </c>
      <c r="Q71" s="10">
        <f>$G$4</f>
        <v>3</v>
      </c>
      <c r="R71" s="13">
        <f>IF(IF(AND(Q71&lt;&gt;0,OR(O71&lt;$D$4,AND(O71=$D$4,P71&lt;$D$3))),Q71/($D$4+($D$3-1)/12-(O71+(P71-1)/12)),0)+IF(AND(O71=$D$4,P71=$D$3),Q71,0)&gt;Q71,Q71,IF(AND(Q71&lt;&gt;0,OR(O71&lt;$D$4,AND(O71=$D$4,P71&lt;$D$3))),Q71/($D$4+($D$3-1)/12-(O71+(P71-1)/12)),0)+IF(AND(O71=$D$4,P71=$D$3),Q71,0))</f>
        <v>0.34285714285714286</v>
      </c>
      <c r="S71" s="9" t="s">
        <v>258</v>
      </c>
      <c r="T71" s="10">
        <v>103</v>
      </c>
      <c r="U71" s="10">
        <v>1996</v>
      </c>
      <c r="V71" s="10">
        <v>9</v>
      </c>
      <c r="W71" s="10">
        <f>$R$4</f>
        <v>2</v>
      </c>
      <c r="X71" s="13">
        <f>IF(IF(AND(W71&lt;&gt;0,OR(U71&lt;$D$4,AND(U71=$D$4,V71&lt;$D$3))),W71/($D$4+($D$3-1)/12-(U71+(V71-1)/12)),0)+IF(AND(U71=$D$4,V71=$D$3),W71,0)&gt;W71,W71,IF(AND(W71&lt;&gt;0,OR(U71&lt;$D$4,AND(U71=$D$4,V71&lt;$D$3))),W71/($D$4+($D$3-1)/12-(U71+(V71-1)/12)),0)+IF(AND(U71=$D$4,V71=$D$3),W71,0))</f>
        <v>0.19672131147541277</v>
      </c>
      <c r="AV71" s="13">
        <f>IF(IF(AND(AU71&lt;&gt;0,OR(AS71&lt;$D$4,AND(AS71=$D$4,AT71&lt;$D$3))),AU71/($D$4+($D$3-1)/12-(AS71+(AT71-1)/12)),0)+IF(AND(AS71=$D$4,AT71=$D$3),AU71,0)&gt;AU71,AU71,IF(AND(AU71&lt;&gt;0,OR(AS71&lt;$D$4,AND(AS71=$D$4,AT71&lt;$D$3))),AU71/($D$4+($D$3-1)/12-(AS71+(AT71-1)/12)),0)+IF(AND(AS71=$D$4,AT71=$D$3),AU71,0))</f>
        <v>0</v>
      </c>
      <c r="BB71" s="13">
        <f>IF(IF(AND(BA71&lt;&gt;0,OR(AY71&lt;$D$4,AND(AY71=$D$4,AZ71&lt;$D$3))),BA71/($D$4+($D$3-1)/12-(AY71+(AZ71-1)/12)),0)+IF(AND(AY71=$D$4,AZ71=$D$3),BA71,0)&gt;BA71,BA71,IF(AND(BA71&lt;&gt;0,OR(AY71&lt;$D$4,AND(AY71=$D$4,AZ71&lt;$D$3))),BA71/($D$4+($D$3-1)/12-(AY71+(AZ71-1)/12)),0)+IF(AND(AY71=$D$4,AZ71=$D$3),BA71,0))</f>
        <v>0</v>
      </c>
      <c r="BH71" s="13">
        <f>IF(IF(AND(BG71&lt;&gt;0,OR(BE71&lt;$D$4,AND(BE71=$D$4,BF71&lt;$D$3))),BG71/($D$4+($D$3-1)/12-(BE71+(BF71-1)/12)),0)+IF(AND(BE71=$D$4,BF71=$D$3),BG71,0)&gt;BG71,BG71,IF(AND(BG71&lt;&gt;0,OR(BE71&lt;$D$4,AND(BE71=$D$4,BF71&lt;$D$3))),BG71/($D$4+($D$3-1)/12-(BE71+(BF71-1)/12)),0)+IF(AND(BE71=$D$4,BF71=$D$3),BG71,0))</f>
        <v>0</v>
      </c>
      <c r="BN71" s="13">
        <f>IF(IF(AND(BM71&lt;&gt;0,OR(BK71&lt;$D$4,AND(BK71=$D$4,BL71&lt;$D$3))),BM71/($D$4+($D$3-1)/12-(BK71+(BL71-1)/12)),0)+IF(AND(BK71=$D$4,BL71=$D$3),BM71,0)&gt;BM71,BM71,IF(AND(BM71&lt;&gt;0,OR(BK71&lt;$D$4,AND(BK71=$D$4,BL71&lt;$D$3))),BM71/($D$4+($D$3-1)/12-(BK71+(BL71-1)/12)),0)+IF(AND(BK71=$D$4,BL71=$D$3),BM71,0))</f>
        <v>0</v>
      </c>
      <c r="BT71" s="13">
        <f>IF(IF(AND(BS71&lt;&gt;0,OR(BQ71&lt;$D$4,AND(BQ71=$D$4,BR71&lt;$D$3))),BS71/($D$4+($D$3-1)/12-(BQ71+(BR71-1)/12)),0)+IF(AND(BQ71=$D$4,BR71=$D$3),BS71,0)&gt;BS71,BS71,IF(AND(BS71&lt;&gt;0,OR(BQ71&lt;$D$4,AND(BQ71=$D$4,BR71&lt;$D$3))),BS71/($D$4+($D$3-1)/12-(BQ71+(BR71-1)/12)),0)+IF(AND(BQ71=$D$4,BR71=$D$3),BS71,0))</f>
        <v>0</v>
      </c>
      <c r="BZ71" s="13">
        <f>IF(IF(AND(BY71&lt;&gt;0,OR(BW71&lt;$D$4,AND(BW71=$D$4,BX71&lt;$D$3))),BY71/($D$4+($D$3-1)/12-(BW71+(BX71-1)/12)),0)+IF(AND(BW71=$D$4,BX71=$D$3),BY71,0)&gt;BY71,BY71,IF(AND(BY71&lt;&gt;0,OR(BW71&lt;$D$4,AND(BW71=$D$4,BX71&lt;$D$3))),BY71/($D$4+($D$3-1)/12-(BW71+(BX71-1)/12)),0)+IF(AND(BW71=$D$4,BX71=$D$3),BY71,0))</f>
        <v>0</v>
      </c>
      <c r="CF71" s="13">
        <f>IF(IF(AND(CE71&lt;&gt;0,OR(CC71&lt;$D$4,AND(CC71=$D$4,CD71&lt;$D$3))),CE71/($D$4+($D$3-1)/12-(CC71+(CD71-1)/12)),0)+IF(AND(CC71=$D$4,CD71=$D$3),CE71,0)&gt;CE71,CE71,IF(AND(CE71&lt;&gt;0,OR(CC71&lt;$D$4,AND(CC71=$D$4,CD71&lt;$D$3))),CE71/($D$4+($D$3-1)/12-(CC71+(CD71-1)/12)),0)+IF(AND(CC71=$D$4,CD71=$D$3),CE71,0))</f>
        <v>0</v>
      </c>
      <c r="CL71" s="13">
        <f>IF(IF(AND(CK71&lt;&gt;0,OR(CI71&lt;$D$4,AND(CI71=$D$4,CJ71&lt;$D$3))),CK71/($D$4+($D$3-1)/12-(CI71+(CJ71-1)/12)),0)+IF(AND(CI71=$D$4,CJ71=$D$3),CK71,0)&gt;CK71,CK71,IF(AND(CK71&lt;&gt;0,OR(CI71&lt;$D$4,AND(CI71=$D$4,CJ71&lt;$D$3))),CK71/($D$4+($D$3-1)/12-(CI71+(CJ71-1)/12)),0)+IF(AND(CI71=$D$4,CJ71=$D$3),CK71,0))</f>
        <v>0</v>
      </c>
      <c r="CR71" s="13">
        <f>IF(IF(AND(CQ71&lt;&gt;0,OR(CO71&lt;$D$4,AND(CO71=$D$4,CP71&lt;$D$3))),CQ71/($D$4+($D$3-1)/12-(CO71+(CP71-1)/12)),0)+IF(AND(CO71=$D$4,CP71=$D$3),CQ71,0)&gt;CQ71,CQ71,IF(AND(CQ71&lt;&gt;0,OR(CO71&lt;$D$4,AND(CO71=$D$4,CP71&lt;$D$3))),CQ71/($D$4+($D$3-1)/12-(CO71+(CP71-1)/12)),0)+IF(AND(CO71=$D$4,CP71=$D$3),CQ71,0))</f>
        <v>0</v>
      </c>
      <c r="CX71" s="13">
        <f>IF(IF(AND(CW71&lt;&gt;0,OR(CU71&lt;$D$4,AND(CU71=$D$4,CV71&lt;$D$3))),CW71/($D$4+($D$3-1)/12-(CU71+(CV71-1)/12)),0)+IF(AND(CU71=$D$4,CV71=$D$3),CW71,0)&gt;CW71,CW71,IF(AND(CW71&lt;&gt;0,OR(CU71&lt;$D$4,AND(CU71=$D$4,CV71&lt;$D$3))),CW71/($D$4+($D$3-1)/12-(CU71+(CV71-1)/12)),0)+IF(AND(CU71=$D$4,CV71=$D$3),CW71,0))</f>
        <v>0</v>
      </c>
      <c r="DD71" s="13">
        <f>IF(IF(AND(DC71&lt;&gt;0,OR(DA71&lt;$D$4,AND(DA71=$D$4,DB71&lt;$D$3))),DC71/($D$4+($D$3-1)/12-(DA71+(DB71-1)/12)),0)+IF(AND(DA71=$D$4,DB71=$D$3),DC71,0)&gt;DC71,DC71,IF(AND(DC71&lt;&gt;0,OR(DA71&lt;$D$4,AND(DA71=$D$4,DB71&lt;$D$3))),DC71/($D$4+($D$3-1)/12-(DA71+(DB71-1)/12)),0)+IF(AND(DA71=$D$4,DB71=$D$3),DC71,0))</f>
        <v>0</v>
      </c>
      <c r="DJ71" s="13">
        <f>IF(IF(AND(DI71&lt;&gt;0,OR(DG71&lt;$D$4,AND(DG71=$D$4,DH71&lt;$D$3))),DI71/($D$4+($D$3-1)/12-(DG71+(DH71-1)/12)),0)+IF(AND(DG71=$D$4,DH71=$D$3),DI71,0)&gt;DI71,DI71,IF(AND(DI71&lt;&gt;0,OR(DG71&lt;$D$4,AND(DG71=$D$4,DH71&lt;$D$3))),DI71/($D$4+($D$3-1)/12-(DG71+(DH71-1)/12)),0)+IF(AND(DG71=$D$4,DH71=$D$3),DI71,0))</f>
        <v>0</v>
      </c>
    </row>
    <row r="72" spans="1:114" ht="12.75">
      <c r="A72" t="s">
        <v>98</v>
      </c>
      <c r="C72" s="1">
        <f>C71+1</f>
        <v>62</v>
      </c>
      <c r="D72" s="3" t="s">
        <v>5</v>
      </c>
      <c r="E72" s="4" t="s">
        <v>104</v>
      </c>
      <c r="F72" s="27">
        <f>SUMIF($7:$7,"score",72:72)</f>
        <v>0.875199295349966</v>
      </c>
      <c r="G72" s="9" t="s">
        <v>258</v>
      </c>
      <c r="H72" s="10">
        <v>251</v>
      </c>
      <c r="I72" s="10">
        <v>2000</v>
      </c>
      <c r="J72" s="10">
        <v>10</v>
      </c>
      <c r="K72" s="10">
        <f>$R$4</f>
        <v>2</v>
      </c>
      <c r="L72" s="13">
        <f>IF(IF(AND(K72&lt;&gt;0,OR(I72&lt;$D$4,AND(I72=$D$4,J72&lt;$D$3))),K72/($D$4+($D$3-1)/12-(I72+(J72-1)/12)),0)+IF(AND(I72=$D$4,J72=$D$3),K72,0)&gt;K72,K72,IF(AND(K72&lt;&gt;0,OR(I72&lt;$D$4,AND(I72=$D$4,J72&lt;$D$3))),K72/($D$4+($D$3-1)/12-(I72+(J72-1)/12)),0)+IF(AND(I72=$D$4,J72=$D$3),K72,0))</f>
        <v>0.3287671232876753</v>
      </c>
      <c r="M72" s="9" t="s">
        <v>267</v>
      </c>
      <c r="N72" s="10">
        <v>131</v>
      </c>
      <c r="O72" s="10">
        <v>1997</v>
      </c>
      <c r="P72" s="10">
        <v>6</v>
      </c>
      <c r="Q72" s="10">
        <f>$G$4</f>
        <v>3</v>
      </c>
      <c r="R72" s="13">
        <f>IF(IF(AND(Q72&lt;&gt;0,OR(O72&lt;$D$4,AND(O72=$D$4,P72&lt;$D$3))),Q72/($D$4+($D$3-1)/12-(O72+(P72-1)/12)),0)+IF(AND(O72=$D$4,P72=$D$3),Q72,0)&gt;Q72,Q72,IF(AND(Q72&lt;&gt;0,OR(O72&lt;$D$4,AND(O72=$D$4,P72&lt;$D$3))),Q72/($D$4+($D$3-1)/12-(O72+(P72-1)/12)),0)+IF(AND(O72=$D$4,P72=$D$3),Q72,0))</f>
        <v>0.3185840707964653</v>
      </c>
      <c r="S72" s="9" t="s">
        <v>214</v>
      </c>
      <c r="T72" s="10">
        <v>6</v>
      </c>
      <c r="U72" s="10">
        <v>1993</v>
      </c>
      <c r="V72" s="10">
        <v>9</v>
      </c>
      <c r="W72" s="10">
        <f>$G$4</f>
        <v>3</v>
      </c>
      <c r="X72" s="13">
        <f>IF(IF(AND(W72&lt;&gt;0,OR(U72&lt;$D$4,AND(U72=$D$4,V72&lt;$D$3))),W72/($D$4+($D$3-1)/12-(U72+(V72-1)/12)),0)+IF(AND(U72=$D$4,V72=$D$3),W72,0)&gt;W72,W72,IF(AND(W72&lt;&gt;0,OR(U72&lt;$D$4,AND(U72=$D$4,V72&lt;$D$3))),W72/($D$4+($D$3-1)/12-(U72+(V72-1)/12)),0)+IF(AND(U72=$D$4,V72=$D$3),W72,0))</f>
        <v>0.22784810126582541</v>
      </c>
      <c r="AV72" s="13">
        <f>IF(IF(AND(AU72&lt;&gt;0,OR(AS72&lt;$D$4,AND(AS72=$D$4,AT72&lt;$D$3))),AU72/($D$4+($D$3-1)/12-(AS72+(AT72-1)/12)),0)+IF(AND(AS72=$D$4,AT72=$D$3),AU72,0)&gt;AU72,AU72,IF(AND(AU72&lt;&gt;0,OR(AS72&lt;$D$4,AND(AS72=$D$4,AT72&lt;$D$3))),AU72/($D$4+($D$3-1)/12-(AS72+(AT72-1)/12)),0)+IF(AND(AS72=$D$4,AT72=$D$3),AU72,0))</f>
        <v>0</v>
      </c>
      <c r="BB72" s="13">
        <f>IF(IF(AND(BA72&lt;&gt;0,OR(AY72&lt;$D$4,AND(AY72=$D$4,AZ72&lt;$D$3))),BA72/($D$4+($D$3-1)/12-(AY72+(AZ72-1)/12)),0)+IF(AND(AY72=$D$4,AZ72=$D$3),BA72,0)&gt;BA72,BA72,IF(AND(BA72&lt;&gt;0,OR(AY72&lt;$D$4,AND(AY72=$D$4,AZ72&lt;$D$3))),BA72/($D$4+($D$3-1)/12-(AY72+(AZ72-1)/12)),0)+IF(AND(AY72=$D$4,AZ72=$D$3),BA72,0))</f>
        <v>0</v>
      </c>
      <c r="BH72" s="13">
        <f>IF(IF(AND(BG72&lt;&gt;0,OR(BE72&lt;$D$4,AND(BE72=$D$4,BF72&lt;$D$3))),BG72/($D$4+($D$3-1)/12-(BE72+(BF72-1)/12)),0)+IF(AND(BE72=$D$4,BF72=$D$3),BG72,0)&gt;BG72,BG72,IF(AND(BG72&lt;&gt;0,OR(BE72&lt;$D$4,AND(BE72=$D$4,BF72&lt;$D$3))),BG72/($D$4+($D$3-1)/12-(BE72+(BF72-1)/12)),0)+IF(AND(BE72=$D$4,BF72=$D$3),BG72,0))</f>
        <v>0</v>
      </c>
      <c r="BN72" s="13">
        <f>IF(IF(AND(BM72&lt;&gt;0,OR(BK72&lt;$D$4,AND(BK72=$D$4,BL72&lt;$D$3))),BM72/($D$4+($D$3-1)/12-(BK72+(BL72-1)/12)),0)+IF(AND(BK72=$D$4,BL72=$D$3),BM72,0)&gt;BM72,BM72,IF(AND(BM72&lt;&gt;0,OR(BK72&lt;$D$4,AND(BK72=$D$4,BL72&lt;$D$3))),BM72/($D$4+($D$3-1)/12-(BK72+(BL72-1)/12)),0)+IF(AND(BK72=$D$4,BL72=$D$3),BM72,0))</f>
        <v>0</v>
      </c>
      <c r="BT72" s="13">
        <f>IF(IF(AND(BS72&lt;&gt;0,OR(BQ72&lt;$D$4,AND(BQ72=$D$4,BR72&lt;$D$3))),BS72/($D$4+($D$3-1)/12-(BQ72+(BR72-1)/12)),0)+IF(AND(BQ72=$D$4,BR72=$D$3),BS72,0)&gt;BS72,BS72,IF(AND(BS72&lt;&gt;0,OR(BQ72&lt;$D$4,AND(BQ72=$D$4,BR72&lt;$D$3))),BS72/($D$4+($D$3-1)/12-(BQ72+(BR72-1)/12)),0)+IF(AND(BQ72=$D$4,BR72=$D$3),BS72,0))</f>
        <v>0</v>
      </c>
      <c r="BZ72" s="13">
        <f>IF(IF(AND(BY72&lt;&gt;0,OR(BW72&lt;$D$4,AND(BW72=$D$4,BX72&lt;$D$3))),BY72/($D$4+($D$3-1)/12-(BW72+(BX72-1)/12)),0)+IF(AND(BW72=$D$4,BX72=$D$3),BY72,0)&gt;BY72,BY72,IF(AND(BY72&lt;&gt;0,OR(BW72&lt;$D$4,AND(BW72=$D$4,BX72&lt;$D$3))),BY72/($D$4+($D$3-1)/12-(BW72+(BX72-1)/12)),0)+IF(AND(BW72=$D$4,BX72=$D$3),BY72,0))</f>
        <v>0</v>
      </c>
      <c r="CF72" s="13">
        <f>IF(IF(AND(CE72&lt;&gt;0,OR(CC72&lt;$D$4,AND(CC72=$D$4,CD72&lt;$D$3))),CE72/($D$4+($D$3-1)/12-(CC72+(CD72-1)/12)),0)+IF(AND(CC72=$D$4,CD72=$D$3),CE72,0)&gt;CE72,CE72,IF(AND(CE72&lt;&gt;0,OR(CC72&lt;$D$4,AND(CC72=$D$4,CD72&lt;$D$3))),CE72/($D$4+($D$3-1)/12-(CC72+(CD72-1)/12)),0)+IF(AND(CC72=$D$4,CD72=$D$3),CE72,0))</f>
        <v>0</v>
      </c>
      <c r="CL72" s="13">
        <f>IF(IF(AND(CK72&lt;&gt;0,OR(CI72&lt;$D$4,AND(CI72=$D$4,CJ72&lt;$D$3))),CK72/($D$4+($D$3-1)/12-(CI72+(CJ72-1)/12)),0)+IF(AND(CI72=$D$4,CJ72=$D$3),CK72,0)&gt;CK72,CK72,IF(AND(CK72&lt;&gt;0,OR(CI72&lt;$D$4,AND(CI72=$D$4,CJ72&lt;$D$3))),CK72/($D$4+($D$3-1)/12-(CI72+(CJ72-1)/12)),0)+IF(AND(CI72=$D$4,CJ72=$D$3),CK72,0))</f>
        <v>0</v>
      </c>
      <c r="CR72" s="13">
        <f>IF(IF(AND(CQ72&lt;&gt;0,OR(CO72&lt;$D$4,AND(CO72=$D$4,CP72&lt;$D$3))),CQ72/($D$4+($D$3-1)/12-(CO72+(CP72-1)/12)),0)+IF(AND(CO72=$D$4,CP72=$D$3),CQ72,0)&gt;CQ72,CQ72,IF(AND(CQ72&lt;&gt;0,OR(CO72&lt;$D$4,AND(CO72=$D$4,CP72&lt;$D$3))),CQ72/($D$4+($D$3-1)/12-(CO72+(CP72-1)/12)),0)+IF(AND(CO72=$D$4,CP72=$D$3),CQ72,0))</f>
        <v>0</v>
      </c>
      <c r="CX72" s="13">
        <f>IF(IF(AND(CW72&lt;&gt;0,OR(CU72&lt;$D$4,AND(CU72=$D$4,CV72&lt;$D$3))),CW72/($D$4+($D$3-1)/12-(CU72+(CV72-1)/12)),0)+IF(AND(CU72=$D$4,CV72=$D$3),CW72,0)&gt;CW72,CW72,IF(AND(CW72&lt;&gt;0,OR(CU72&lt;$D$4,AND(CU72=$D$4,CV72&lt;$D$3))),CW72/($D$4+($D$3-1)/12-(CU72+(CV72-1)/12)),0)+IF(AND(CU72=$D$4,CV72=$D$3),CW72,0))</f>
        <v>0</v>
      </c>
      <c r="DD72" s="13">
        <f>IF(IF(AND(DC72&lt;&gt;0,OR(DA72&lt;$D$4,AND(DA72=$D$4,DB72&lt;$D$3))),DC72/($D$4+($D$3-1)/12-(DA72+(DB72-1)/12)),0)+IF(AND(DA72=$D$4,DB72=$D$3),DC72,0)&gt;DC72,DC72,IF(AND(DC72&lt;&gt;0,OR(DA72&lt;$D$4,AND(DA72=$D$4,DB72&lt;$D$3))),DC72/($D$4+($D$3-1)/12-(DA72+(DB72-1)/12)),0)+IF(AND(DA72=$D$4,DB72=$D$3),DC72,0))</f>
        <v>0</v>
      </c>
      <c r="DJ72" s="13">
        <f>IF(IF(AND(DI72&lt;&gt;0,OR(DG72&lt;$D$4,AND(DG72=$D$4,DH72&lt;$D$3))),DI72/($D$4+($D$3-1)/12-(DG72+(DH72-1)/12)),0)+IF(AND(DG72=$D$4,DH72=$D$3),DI72,0)&gt;DI72,DI72,IF(AND(DI72&lt;&gt;0,OR(DG72&lt;$D$4,AND(DG72=$D$4,DH72&lt;$D$3))),DI72/($D$4+($D$3-1)/12-(DG72+(DH72-1)/12)),0)+IF(AND(DG72=$D$4,DH72=$D$3),DI72,0))</f>
        <v>0</v>
      </c>
    </row>
    <row r="73" spans="1:114" ht="12.75">
      <c r="A73" t="s">
        <v>173</v>
      </c>
      <c r="C73" s="1">
        <f>C72+1</f>
        <v>63</v>
      </c>
      <c r="D73" s="3" t="s">
        <v>7</v>
      </c>
      <c r="E73" s="4" t="s">
        <v>175</v>
      </c>
      <c r="F73" s="27">
        <f>SUMIF($7:$7,"score",73:73)</f>
        <v>0.8535353535353578</v>
      </c>
      <c r="G73" s="9" t="s">
        <v>306</v>
      </c>
      <c r="H73" s="10">
        <v>225</v>
      </c>
      <c r="I73" s="10">
        <v>2000</v>
      </c>
      <c r="J73" s="10">
        <v>2</v>
      </c>
      <c r="K73" s="10">
        <f>$G$4</f>
        <v>3</v>
      </c>
      <c r="L73" s="13">
        <f>IF(IF(AND(K73&lt;&gt;0,OR(I73&lt;$D$4,AND(I73=$D$4,J73&lt;$D$3))),K73/($D$4+($D$3-1)/12-(I73+(J73-1)/12)),0)+IF(AND(I73=$D$4,J73=$D$3),K73,0)&gt;K73,K73,IF(AND(K73&lt;&gt;0,OR(I73&lt;$D$4,AND(I73=$D$4,J73&lt;$D$3))),K73/($D$4+($D$3-1)/12-(I73+(J73-1)/12)),0)+IF(AND(I73=$D$4,J73=$D$3),K73,0))</f>
        <v>0.4444444444444444</v>
      </c>
      <c r="M73" s="9" t="s">
        <v>213</v>
      </c>
      <c r="N73" s="10">
        <v>193</v>
      </c>
      <c r="O73" s="10">
        <v>1999</v>
      </c>
      <c r="P73" s="10">
        <v>7</v>
      </c>
      <c r="Q73" s="10">
        <f>$G$4</f>
        <v>3</v>
      </c>
      <c r="R73" s="13">
        <f>IF(IF(AND(Q73&lt;&gt;0,OR(O73&lt;$D$4,AND(O73=$D$4,P73&lt;$D$3))),Q73/($D$4+($D$3-1)/12-(O73+(P73-1)/12)),0)+IF(AND(O73=$D$4,P73=$D$3),Q73,0)&gt;Q73,Q73,IF(AND(Q73&lt;&gt;0,OR(O73&lt;$D$4,AND(O73=$D$4,P73&lt;$D$3))),Q73/($D$4+($D$3-1)/12-(O73+(P73-1)/12)),0)+IF(AND(O73=$D$4,P73=$D$3),Q73,0))</f>
        <v>0.40909090909091333</v>
      </c>
      <c r="Y73" s="1"/>
      <c r="AD73" s="1"/>
      <c r="AJ73" s="13">
        <f>IF(IF(AND(AI73&lt;&gt;0,OR(AG73&lt;$D$4,AND(AG73=$D$4,AH73&lt;$D$3))),AI73/($D$4+($D$3-1)/12-(AG73+(AH73-1)/12)),0)+IF(AND(AG73=$D$4,AH73=$D$3),AI73,0)&gt;AI73,AI73,IF(AND(AI73&lt;&gt;0,OR(AG73&lt;$D$4,AND(AG73=$D$4,AH73&lt;$D$3))),AI73/($D$4+($D$3-1)/12-(AG73+(AH73-1)/12)),0)+IF(AND(AG73=$D$4,AH73=$D$3),AI73,0))</f>
        <v>0</v>
      </c>
      <c r="AP73" s="13">
        <f>IF(IF(AND(AO73&lt;&gt;0,OR(AM73&lt;$D$4,AND(AM73=$D$4,AN73&lt;$D$3))),AO73/($D$4+($D$3-1)/12-(AM73+(AN73-1)/12)),0)+IF(AND(AM73=$D$4,AN73=$D$3),AO73,0)&gt;AO73,AO73,IF(AND(AO73&lt;&gt;0,OR(AM73&lt;$D$4,AND(AM73=$D$4,AN73&lt;$D$3))),AO73/($D$4+($D$3-1)/12-(AM73+(AN73-1)/12)),0)+IF(AND(AM73=$D$4,AN73=$D$3),AO73,0))</f>
        <v>0</v>
      </c>
      <c r="AV73" s="13">
        <f>IF(IF(AND(AU73&lt;&gt;0,OR(AS73&lt;$D$4,AND(AS73=$D$4,AT73&lt;$D$3))),AU73/($D$4+($D$3-1)/12-(AS73+(AT73-1)/12)),0)+IF(AND(AS73=$D$4,AT73=$D$3),AU73,0)&gt;AU73,AU73,IF(AND(AU73&lt;&gt;0,OR(AS73&lt;$D$4,AND(AS73=$D$4,AT73&lt;$D$3))),AU73/($D$4+($D$3-1)/12-(AS73+(AT73-1)/12)),0)+IF(AND(AS73=$D$4,AT73=$D$3),AU73,0))</f>
        <v>0</v>
      </c>
      <c r="BB73" s="13">
        <f>IF(IF(AND(BA73&lt;&gt;0,OR(AY73&lt;$D$4,AND(AY73=$D$4,AZ73&lt;$D$3))),BA73/($D$4+($D$3-1)/12-(AY73+(AZ73-1)/12)),0)+IF(AND(AY73=$D$4,AZ73=$D$3),BA73,0)&gt;BA73,BA73,IF(AND(BA73&lt;&gt;0,OR(AY73&lt;$D$4,AND(AY73=$D$4,AZ73&lt;$D$3))),BA73/($D$4+($D$3-1)/12-(AY73+(AZ73-1)/12)),0)+IF(AND(AY73=$D$4,AZ73=$D$3),BA73,0))</f>
        <v>0</v>
      </c>
      <c r="BH73" s="13">
        <f>IF(IF(AND(BG73&lt;&gt;0,OR(BE73&lt;$D$4,AND(BE73=$D$4,BF73&lt;$D$3))),BG73/($D$4+($D$3-1)/12-(BE73+(BF73-1)/12)),0)+IF(AND(BE73=$D$4,BF73=$D$3),BG73,0)&gt;BG73,BG73,IF(AND(BG73&lt;&gt;0,OR(BE73&lt;$D$4,AND(BE73=$D$4,BF73&lt;$D$3))),BG73/($D$4+($D$3-1)/12-(BE73+(BF73-1)/12)),0)+IF(AND(BE73=$D$4,BF73=$D$3),BG73,0))</f>
        <v>0</v>
      </c>
      <c r="BN73" s="13">
        <f>IF(IF(AND(BM73&lt;&gt;0,OR(BK73&lt;$D$4,AND(BK73=$D$4,BL73&lt;$D$3))),BM73/($D$4+($D$3-1)/12-(BK73+(BL73-1)/12)),0)+IF(AND(BK73=$D$4,BL73=$D$3),BM73,0)&gt;BM73,BM73,IF(AND(BM73&lt;&gt;0,OR(BK73&lt;$D$4,AND(BK73=$D$4,BL73&lt;$D$3))),BM73/($D$4+($D$3-1)/12-(BK73+(BL73-1)/12)),0)+IF(AND(BK73=$D$4,BL73=$D$3),BM73,0))</f>
        <v>0</v>
      </c>
      <c r="BT73" s="13">
        <f>IF(IF(AND(BS73&lt;&gt;0,OR(BQ73&lt;$D$4,AND(BQ73=$D$4,BR73&lt;$D$3))),BS73/($D$4+($D$3-1)/12-(BQ73+(BR73-1)/12)),0)+IF(AND(BQ73=$D$4,BR73=$D$3),BS73,0)&gt;BS73,BS73,IF(AND(BS73&lt;&gt;0,OR(BQ73&lt;$D$4,AND(BQ73=$D$4,BR73&lt;$D$3))),BS73/($D$4+($D$3-1)/12-(BQ73+(BR73-1)/12)),0)+IF(AND(BQ73=$D$4,BR73=$D$3),BS73,0))</f>
        <v>0</v>
      </c>
      <c r="BZ73" s="13">
        <f>IF(IF(AND(BY73&lt;&gt;0,OR(BW73&lt;$D$4,AND(BW73=$D$4,BX73&lt;$D$3))),BY73/($D$4+($D$3-1)/12-(BW73+(BX73-1)/12)),0)+IF(AND(BW73=$D$4,BX73=$D$3),BY73,0)&gt;BY73,BY73,IF(AND(BY73&lt;&gt;0,OR(BW73&lt;$D$4,AND(BW73=$D$4,BX73&lt;$D$3))),BY73/($D$4+($D$3-1)/12-(BW73+(BX73-1)/12)),0)+IF(AND(BW73=$D$4,BX73=$D$3),BY73,0))</f>
        <v>0</v>
      </c>
      <c r="CF73" s="13">
        <f>IF(IF(AND(CE73&lt;&gt;0,OR(CC73&lt;$D$4,AND(CC73=$D$4,CD73&lt;$D$3))),CE73/($D$4+($D$3-1)/12-(CC73+(CD73-1)/12)),0)+IF(AND(CC73=$D$4,CD73=$D$3),CE73,0)&gt;CE73,CE73,IF(AND(CE73&lt;&gt;0,OR(CC73&lt;$D$4,AND(CC73=$D$4,CD73&lt;$D$3))),CE73/($D$4+($D$3-1)/12-(CC73+(CD73-1)/12)),0)+IF(AND(CC73=$D$4,CD73=$D$3),CE73,0))</f>
        <v>0</v>
      </c>
      <c r="CL73" s="13">
        <f>IF(IF(AND(CK73&lt;&gt;0,OR(CI73&lt;$D$4,AND(CI73=$D$4,CJ73&lt;$D$3))),CK73/($D$4+($D$3-1)/12-(CI73+(CJ73-1)/12)),0)+IF(AND(CI73=$D$4,CJ73=$D$3),CK73,0)&gt;CK73,CK73,IF(AND(CK73&lt;&gt;0,OR(CI73&lt;$D$4,AND(CI73=$D$4,CJ73&lt;$D$3))),CK73/($D$4+($D$3-1)/12-(CI73+(CJ73-1)/12)),0)+IF(AND(CI73=$D$4,CJ73=$D$3),CK73,0))</f>
        <v>0</v>
      </c>
      <c r="CR73" s="13">
        <f>IF(IF(AND(CQ73&lt;&gt;0,OR(CO73&lt;$D$4,AND(CO73=$D$4,CP73&lt;$D$3))),CQ73/($D$4+($D$3-1)/12-(CO73+(CP73-1)/12)),0)+IF(AND(CO73=$D$4,CP73=$D$3),CQ73,0)&gt;CQ73,CQ73,IF(AND(CQ73&lt;&gt;0,OR(CO73&lt;$D$4,AND(CO73=$D$4,CP73&lt;$D$3))),CQ73/($D$4+($D$3-1)/12-(CO73+(CP73-1)/12)),0)+IF(AND(CO73=$D$4,CP73=$D$3),CQ73,0))</f>
        <v>0</v>
      </c>
      <c r="CX73" s="13">
        <f>IF(IF(AND(CW73&lt;&gt;0,OR(CU73&lt;$D$4,AND(CU73=$D$4,CV73&lt;$D$3))),CW73/($D$4+($D$3-1)/12-(CU73+(CV73-1)/12)),0)+IF(AND(CU73=$D$4,CV73=$D$3),CW73,0)&gt;CW73,CW73,IF(AND(CW73&lt;&gt;0,OR(CU73&lt;$D$4,AND(CU73=$D$4,CV73&lt;$D$3))),CW73/($D$4+($D$3-1)/12-(CU73+(CV73-1)/12)),0)+IF(AND(CU73=$D$4,CV73=$D$3),CW73,0))</f>
        <v>0</v>
      </c>
      <c r="DD73" s="13">
        <f>IF(IF(AND(DC73&lt;&gt;0,OR(DA73&lt;$D$4,AND(DA73=$D$4,DB73&lt;$D$3))),DC73/($D$4+($D$3-1)/12-(DA73+(DB73-1)/12)),0)+IF(AND(DA73=$D$4,DB73=$D$3),DC73,0)&gt;DC73,DC73,IF(AND(DC73&lt;&gt;0,OR(DA73&lt;$D$4,AND(DA73=$D$4,DB73&lt;$D$3))),DC73/($D$4+($D$3-1)/12-(DA73+(DB73-1)/12)),0)+IF(AND(DA73=$D$4,DB73=$D$3),DC73,0))</f>
        <v>0</v>
      </c>
      <c r="DJ73" s="13">
        <f>IF(IF(AND(DI73&lt;&gt;0,OR(DG73&lt;$D$4,AND(DG73=$D$4,DH73&lt;$D$3))),DI73/($D$4+($D$3-1)/12-(DG73+(DH73-1)/12)),0)+IF(AND(DG73=$D$4,DH73=$D$3),DI73,0)&gt;DI73,DI73,IF(AND(DI73&lt;&gt;0,OR(DG73&lt;$D$4,AND(DG73=$D$4,DH73&lt;$D$3))),DI73/($D$4+($D$3-1)/12-(DG73+(DH73-1)/12)),0)+IF(AND(DG73=$D$4,DH73=$D$3),DI73,0))</f>
        <v>0</v>
      </c>
    </row>
    <row r="74" spans="1:114" ht="12.75">
      <c r="A74" t="s">
        <v>131</v>
      </c>
      <c r="C74" s="1">
        <f>C73+1</f>
        <v>64</v>
      </c>
      <c r="D74" s="3" t="s">
        <v>5</v>
      </c>
      <c r="E74" s="8" t="s">
        <v>141</v>
      </c>
      <c r="F74" s="27">
        <f>SUMIF($7:$7,"score",74:74)</f>
        <v>0.7957987298485749</v>
      </c>
      <c r="G74" s="9" t="s">
        <v>290</v>
      </c>
      <c r="H74" s="10">
        <v>188</v>
      </c>
      <c r="I74" s="10">
        <v>1999</v>
      </c>
      <c r="J74" s="10">
        <v>6</v>
      </c>
      <c r="K74" s="10">
        <f>$G$4</f>
        <v>3</v>
      </c>
      <c r="L74" s="13">
        <f>IF(IF(AND(K74&lt;&gt;0,OR(I74&lt;$D$4,AND(I74=$D$4,J74&lt;$D$3))),K74/($D$4+($D$3-1)/12-(I74+(J74-1)/12)),0)+IF(AND(I74=$D$4,J74=$D$3),K74,0)&gt;K74,K74,IF(AND(K74&lt;&gt;0,OR(I74&lt;$D$4,AND(I74=$D$4,J74&lt;$D$3))),K74/($D$4+($D$3-1)/12-(I74+(J74-1)/12)),0)+IF(AND(I74=$D$4,J74=$D$3),K74,0))</f>
        <v>0.40449438202248017</v>
      </c>
      <c r="M74" s="9" t="s">
        <v>287</v>
      </c>
      <c r="N74" s="10">
        <v>173</v>
      </c>
      <c r="O74" s="10">
        <v>1999</v>
      </c>
      <c r="P74" s="10">
        <v>3</v>
      </c>
      <c r="Q74" s="10">
        <f>$G$4</f>
        <v>3</v>
      </c>
      <c r="R74" s="13">
        <f>IF(IF(AND(Q74&lt;&gt;0,OR(O74&lt;$D$4,AND(O74=$D$4,P74&lt;$D$3))),Q74/($D$4+($D$3-1)/12-(O74+(P74-1)/12)),0)+IF(AND(O74=$D$4,P74=$D$3),Q74,0)&gt;Q74,Q74,IF(AND(Q74&lt;&gt;0,OR(O74&lt;$D$4,AND(O74=$D$4,P74&lt;$D$3))),Q74/($D$4+($D$3-1)/12-(O74+(P74-1)/12)),0)+IF(AND(O74=$D$4,P74=$D$3),Q74,0))</f>
        <v>0.3913043478260947</v>
      </c>
      <c r="AJ74" s="13">
        <f>IF(IF(AND(AI74&lt;&gt;0,OR(AG74&lt;$D$4,AND(AG74=$D$4,AH74&lt;$D$3))),AI74/($D$4+($D$3-1)/12-(AG74+(AH74-1)/12)),0)+IF(AND(AG74=$D$4,AH74=$D$3),AI74,0)&gt;AI74,AI74,IF(AND(AI74&lt;&gt;0,OR(AG74&lt;$D$4,AND(AG74=$D$4,AH74&lt;$D$3))),AI74/($D$4+($D$3-1)/12-(AG74+(AH74-1)/12)),0)+IF(AND(AG74=$D$4,AH74=$D$3),AI74,0))</f>
        <v>0</v>
      </c>
      <c r="AP74" s="13">
        <f>IF(IF(AND(AO74&lt;&gt;0,OR(AM74&lt;$D$4,AND(AM74=$D$4,AN74&lt;$D$3))),AO74/($D$4+($D$3-1)/12-(AM74+(AN74-1)/12)),0)+IF(AND(AM74=$D$4,AN74=$D$3),AO74,0)&gt;AO74,AO74,IF(AND(AO74&lt;&gt;0,OR(AM74&lt;$D$4,AND(AM74=$D$4,AN74&lt;$D$3))),AO74/($D$4+($D$3-1)/12-(AM74+(AN74-1)/12)),0)+IF(AND(AM74=$D$4,AN74=$D$3),AO74,0))</f>
        <v>0</v>
      </c>
      <c r="AV74" s="13">
        <f>IF(IF(AND(AU74&lt;&gt;0,OR(AS74&lt;$D$4,AND(AS74=$D$4,AT74&lt;$D$3))),AU74/($D$4+($D$3-1)/12-(AS74+(AT74-1)/12)),0)+IF(AND(AS74=$D$4,AT74=$D$3),AU74,0)&gt;AU74,AU74,IF(AND(AU74&lt;&gt;0,OR(AS74&lt;$D$4,AND(AS74=$D$4,AT74&lt;$D$3))),AU74/($D$4+($D$3-1)/12-(AS74+(AT74-1)/12)),0)+IF(AND(AS74=$D$4,AT74=$D$3),AU74,0))</f>
        <v>0</v>
      </c>
      <c r="BB74" s="13">
        <f>IF(IF(AND(BA74&lt;&gt;0,OR(AY74&lt;$D$4,AND(AY74=$D$4,AZ74&lt;$D$3))),BA74/($D$4+($D$3-1)/12-(AY74+(AZ74-1)/12)),0)+IF(AND(AY74=$D$4,AZ74=$D$3),BA74,0)&gt;BA74,BA74,IF(AND(BA74&lt;&gt;0,OR(AY74&lt;$D$4,AND(AY74=$D$4,AZ74&lt;$D$3))),BA74/($D$4+($D$3-1)/12-(AY74+(AZ74-1)/12)),0)+IF(AND(AY74=$D$4,AZ74=$D$3),BA74,0))</f>
        <v>0</v>
      </c>
      <c r="BH74" s="13">
        <f>IF(IF(AND(BG74&lt;&gt;0,OR(BE74&lt;$D$4,AND(BE74=$D$4,BF74&lt;$D$3))),BG74/($D$4+($D$3-1)/12-(BE74+(BF74-1)/12)),0)+IF(AND(BE74=$D$4,BF74=$D$3),BG74,0)&gt;BG74,BG74,IF(AND(BG74&lt;&gt;0,OR(BE74&lt;$D$4,AND(BE74=$D$4,BF74&lt;$D$3))),BG74/($D$4+($D$3-1)/12-(BE74+(BF74-1)/12)),0)+IF(AND(BE74=$D$4,BF74=$D$3),BG74,0))</f>
        <v>0</v>
      </c>
      <c r="BN74" s="13">
        <f>IF(IF(AND(BM74&lt;&gt;0,OR(BK74&lt;$D$4,AND(BK74=$D$4,BL74&lt;$D$3))),BM74/($D$4+($D$3-1)/12-(BK74+(BL74-1)/12)),0)+IF(AND(BK74=$D$4,BL74=$D$3),BM74,0)&gt;BM74,BM74,IF(AND(BM74&lt;&gt;0,OR(BK74&lt;$D$4,AND(BK74=$D$4,BL74&lt;$D$3))),BM74/($D$4+($D$3-1)/12-(BK74+(BL74-1)/12)),0)+IF(AND(BK74=$D$4,BL74=$D$3),BM74,0))</f>
        <v>0</v>
      </c>
      <c r="BT74" s="13">
        <f>IF(IF(AND(BS74&lt;&gt;0,OR(BQ74&lt;$D$4,AND(BQ74=$D$4,BR74&lt;$D$3))),BS74/($D$4+($D$3-1)/12-(BQ74+(BR74-1)/12)),0)+IF(AND(BQ74=$D$4,BR74=$D$3),BS74,0)&gt;BS74,BS74,IF(AND(BS74&lt;&gt;0,OR(BQ74&lt;$D$4,AND(BQ74=$D$4,BR74&lt;$D$3))),BS74/($D$4+($D$3-1)/12-(BQ74+(BR74-1)/12)),0)+IF(AND(BQ74=$D$4,BR74=$D$3),BS74,0))</f>
        <v>0</v>
      </c>
      <c r="BZ74" s="13">
        <f>IF(IF(AND(BY74&lt;&gt;0,OR(BW74&lt;$D$4,AND(BW74=$D$4,BX74&lt;$D$3))),BY74/($D$4+($D$3-1)/12-(BW74+(BX74-1)/12)),0)+IF(AND(BW74=$D$4,BX74=$D$3),BY74,0)&gt;BY74,BY74,IF(AND(BY74&lt;&gt;0,OR(BW74&lt;$D$4,AND(BW74=$D$4,BX74&lt;$D$3))),BY74/($D$4+($D$3-1)/12-(BW74+(BX74-1)/12)),0)+IF(AND(BW74=$D$4,BX74=$D$3),BY74,0))</f>
        <v>0</v>
      </c>
      <c r="CF74" s="13">
        <f>IF(IF(AND(CE74&lt;&gt;0,OR(CC74&lt;$D$4,AND(CC74=$D$4,CD74&lt;$D$3))),CE74/($D$4+($D$3-1)/12-(CC74+(CD74-1)/12)),0)+IF(AND(CC74=$D$4,CD74=$D$3),CE74,0)&gt;CE74,CE74,IF(AND(CE74&lt;&gt;0,OR(CC74&lt;$D$4,AND(CC74=$D$4,CD74&lt;$D$3))),CE74/($D$4+($D$3-1)/12-(CC74+(CD74-1)/12)),0)+IF(AND(CC74=$D$4,CD74=$D$3),CE74,0))</f>
        <v>0</v>
      </c>
      <c r="CL74" s="13">
        <f>IF(IF(AND(CK74&lt;&gt;0,OR(CI74&lt;$D$4,AND(CI74=$D$4,CJ74&lt;$D$3))),CK74/($D$4+($D$3-1)/12-(CI74+(CJ74-1)/12)),0)+IF(AND(CI74=$D$4,CJ74=$D$3),CK74,0)&gt;CK74,CK74,IF(AND(CK74&lt;&gt;0,OR(CI74&lt;$D$4,AND(CI74=$D$4,CJ74&lt;$D$3))),CK74/($D$4+($D$3-1)/12-(CI74+(CJ74-1)/12)),0)+IF(AND(CI74=$D$4,CJ74=$D$3),CK74,0))</f>
        <v>0</v>
      </c>
      <c r="CR74" s="13">
        <f>IF(IF(AND(CQ74&lt;&gt;0,OR(CO74&lt;$D$4,AND(CO74=$D$4,CP74&lt;$D$3))),CQ74/($D$4+($D$3-1)/12-(CO74+(CP74-1)/12)),0)+IF(AND(CO74=$D$4,CP74=$D$3),CQ74,0)&gt;CQ74,CQ74,IF(AND(CQ74&lt;&gt;0,OR(CO74&lt;$D$4,AND(CO74=$D$4,CP74&lt;$D$3))),CQ74/($D$4+($D$3-1)/12-(CO74+(CP74-1)/12)),0)+IF(AND(CO74=$D$4,CP74=$D$3),CQ74,0))</f>
        <v>0</v>
      </c>
      <c r="CX74" s="13">
        <f>IF(IF(AND(CW74&lt;&gt;0,OR(CU74&lt;$D$4,AND(CU74=$D$4,CV74&lt;$D$3))),CW74/($D$4+($D$3-1)/12-(CU74+(CV74-1)/12)),0)+IF(AND(CU74=$D$4,CV74=$D$3),CW74,0)&gt;CW74,CW74,IF(AND(CW74&lt;&gt;0,OR(CU74&lt;$D$4,AND(CU74=$D$4,CV74&lt;$D$3))),CW74/($D$4+($D$3-1)/12-(CU74+(CV74-1)/12)),0)+IF(AND(CU74=$D$4,CV74=$D$3),CW74,0))</f>
        <v>0</v>
      </c>
      <c r="DD74" s="13">
        <f>IF(IF(AND(DC74&lt;&gt;0,OR(DA74&lt;$D$4,AND(DA74=$D$4,DB74&lt;$D$3))),DC74/($D$4+($D$3-1)/12-(DA74+(DB74-1)/12)),0)+IF(AND(DA74=$D$4,DB74=$D$3),DC74,0)&gt;DC74,DC74,IF(AND(DC74&lt;&gt;0,OR(DA74&lt;$D$4,AND(DA74=$D$4,DB74&lt;$D$3))),DC74/($D$4+($D$3-1)/12-(DA74+(DB74-1)/12)),0)+IF(AND(DA74=$D$4,DB74=$D$3),DC74,0))</f>
        <v>0</v>
      </c>
      <c r="DJ74" s="13">
        <f>IF(IF(AND(DI74&lt;&gt;0,OR(DG74&lt;$D$4,AND(DG74=$D$4,DH74&lt;$D$3))),DI74/($D$4+($D$3-1)/12-(DG74+(DH74-1)/12)),0)+IF(AND(DG74=$D$4,DH74=$D$3),DI74,0)&gt;DI74,DI74,IF(AND(DI74&lt;&gt;0,OR(DG74&lt;$D$4,AND(DG74=$D$4,DH74&lt;$D$3))),DI74/($D$4+($D$3-1)/12-(DG74+(DH74-1)/12)),0)+IF(AND(DG74=$D$4,DH74=$D$3),DI74,0))</f>
        <v>0</v>
      </c>
    </row>
    <row r="75" spans="1:114" ht="12.75">
      <c r="A75" t="s">
        <v>173</v>
      </c>
      <c r="C75" s="1">
        <f>C74+1</f>
        <v>65</v>
      </c>
      <c r="D75" s="3" t="s">
        <v>2</v>
      </c>
      <c r="E75" s="4" t="s">
        <v>183</v>
      </c>
      <c r="F75" s="27">
        <f>SUMIF($7:$7,"score",75:75)</f>
        <v>0.7686274509803921</v>
      </c>
      <c r="G75" s="9" t="s">
        <v>402</v>
      </c>
      <c r="H75" s="10">
        <v>357</v>
      </c>
      <c r="I75" s="10">
        <v>2003</v>
      </c>
      <c r="J75" s="10">
        <v>2</v>
      </c>
      <c r="K75" s="10">
        <f>$V$4</f>
        <v>2</v>
      </c>
      <c r="L75" s="13">
        <f>IF(IF(AND(K75&lt;&gt;0,OR(I75&lt;$D$4,AND(I75=$D$4,J75&lt;$D$3))),K75/($D$4+($D$3-1)/12-(I75+(J75-1)/12)),0)+IF(AND(I75=$D$4,J75=$D$3),K75,0)&gt;K75,K75,IF(AND(K75&lt;&gt;0,OR(I75&lt;$D$4,AND(I75=$D$4,J75&lt;$D$3))),K75/($D$4+($D$3-1)/12-(I75+(J75-1)/12)),0)+IF(AND(I75=$D$4,J75=$D$3),K75,0))</f>
        <v>0.5333333333333333</v>
      </c>
      <c r="M75" s="9" t="s">
        <v>391</v>
      </c>
      <c r="N75" s="10">
        <v>335</v>
      </c>
      <c r="O75" s="10">
        <v>2002</v>
      </c>
      <c r="P75" s="10">
        <v>8</v>
      </c>
      <c r="Q75" s="10">
        <f>$N$4</f>
        <v>1</v>
      </c>
      <c r="R75" s="13">
        <f>IF(IF(AND(Q75&lt;&gt;0,OR(O75&lt;$D$4,AND(O75=$D$4,P75&lt;$D$3))),Q75/($D$4+($D$3-1)/12-(O75+(P75-1)/12)),0)+IF(AND(O75=$D$4,P75=$D$3),Q75,0)&gt;Q75,Q75,IF(AND(Q75&lt;&gt;0,OR(O75&lt;$D$4,AND(O75=$D$4,P75&lt;$D$3))),Q75/($D$4+($D$3-1)/12-(O75+(P75-1)/12)),0)+IF(AND(O75=$D$4,P75=$D$3),Q75,0))</f>
        <v>0.23529411764705882</v>
      </c>
      <c r="X75" s="13">
        <f>IF(IF(AND(W75&lt;&gt;0,OR(U75&lt;$D$4,AND(U75=$D$4,V75&lt;$D$3))),W75/($D$4+($D$3-1)/12-(U75+(V75-1)/12)),0)+IF(AND(U75=$D$4,V75=$D$3),W75,0)&gt;W75,W75,IF(AND(W75&lt;&gt;0,OR(U75&lt;$D$4,AND(U75=$D$4,V75&lt;$D$3))),W75/($D$4+($D$3-1)/12-(U75+(V75-1)/12)),0)+IF(AND(U75=$D$4,V75=$D$3),W75,0))</f>
        <v>0</v>
      </c>
      <c r="AD75" s="13">
        <f>IF(IF(AND(AC75&lt;&gt;0,OR(AA75&lt;$D$4,AND(AA75=$D$4,AB75&lt;$D$3))),AC75/($D$4+($D$3-1)/12-(AA75+(AB75-1)/12)),0)+IF(AND(AA75=$D$4,AB75=$D$3),AC75,0)&gt;AC75,AC75,IF(AND(AC75&lt;&gt;0,OR(AA75&lt;$D$4,AND(AA75=$D$4,AB75&lt;$D$3))),AC75/($D$4+($D$3-1)/12-(AA75+(AB75-1)/12)),0)+IF(AND(AA75=$D$4,AB75=$D$3),AC75,0))</f>
        <v>0</v>
      </c>
      <c r="AJ75" s="13">
        <f>IF(IF(AND(AI75&lt;&gt;0,OR(AG75&lt;$D$4,AND(AG75=$D$4,AH75&lt;$D$3))),AI75/($D$4+($D$3-1)/12-(AG75+(AH75-1)/12)),0)+IF(AND(AG75=$D$4,AH75=$D$3),AI75,0)&gt;AI75,AI75,IF(AND(AI75&lt;&gt;0,OR(AG75&lt;$D$4,AND(AG75=$D$4,AH75&lt;$D$3))),AI75/($D$4+($D$3-1)/12-(AG75+(AH75-1)/12)),0)+IF(AND(AG75=$D$4,AH75=$D$3),AI75,0))</f>
        <v>0</v>
      </c>
      <c r="AP75" s="13">
        <f>IF(IF(AND(AO75&lt;&gt;0,OR(AM75&lt;$D$4,AND(AM75=$D$4,AN75&lt;$D$3))),AO75/($D$4+($D$3-1)/12-(AM75+(AN75-1)/12)),0)+IF(AND(AM75=$D$4,AN75=$D$3),AO75,0)&gt;AO75,AO75,IF(AND(AO75&lt;&gt;0,OR(AM75&lt;$D$4,AND(AM75=$D$4,AN75&lt;$D$3))),AO75/($D$4+($D$3-1)/12-(AM75+(AN75-1)/12)),0)+IF(AND(AM75=$D$4,AN75=$D$3),AO75,0))</f>
        <v>0</v>
      </c>
      <c r="AV75" s="13">
        <f>IF(IF(AND(AU75&lt;&gt;0,OR(AS75&lt;$D$4,AND(AS75=$D$4,AT75&lt;$D$3))),AU75/($D$4+($D$3-1)/12-(AS75+(AT75-1)/12)),0)+IF(AND(AS75=$D$4,AT75=$D$3),AU75,0)&gt;AU75,AU75,IF(AND(AU75&lt;&gt;0,OR(AS75&lt;$D$4,AND(AS75=$D$4,AT75&lt;$D$3))),AU75/($D$4+($D$3-1)/12-(AS75+(AT75-1)/12)),0)+IF(AND(AS75=$D$4,AT75=$D$3),AU75,0))</f>
        <v>0</v>
      </c>
      <c r="BB75" s="13">
        <f>IF(IF(AND(BA75&lt;&gt;0,OR(AY75&lt;$D$4,AND(AY75=$D$4,AZ75&lt;$D$3))),BA75/($D$4+($D$3-1)/12-(AY75+(AZ75-1)/12)),0)+IF(AND(AY75=$D$4,AZ75=$D$3),BA75,0)&gt;BA75,BA75,IF(AND(BA75&lt;&gt;0,OR(AY75&lt;$D$4,AND(AY75=$D$4,AZ75&lt;$D$3))),BA75/($D$4+($D$3-1)/12-(AY75+(AZ75-1)/12)),0)+IF(AND(AY75=$D$4,AZ75=$D$3),BA75,0))</f>
        <v>0</v>
      </c>
      <c r="BH75" s="13">
        <f>IF(IF(AND(BG75&lt;&gt;0,OR(BE75&lt;$D$4,AND(BE75=$D$4,BF75&lt;$D$3))),BG75/($D$4+($D$3-1)/12-(BE75+(BF75-1)/12)),0)+IF(AND(BE75=$D$4,BF75=$D$3),BG75,0)&gt;BG75,BG75,IF(AND(BG75&lt;&gt;0,OR(BE75&lt;$D$4,AND(BE75=$D$4,BF75&lt;$D$3))),BG75/($D$4+($D$3-1)/12-(BE75+(BF75-1)/12)),0)+IF(AND(BE75=$D$4,BF75=$D$3),BG75,0))</f>
        <v>0</v>
      </c>
      <c r="BN75" s="13">
        <f>IF(IF(AND(BM75&lt;&gt;0,OR(BK75&lt;$D$4,AND(BK75=$D$4,BL75&lt;$D$3))),BM75/($D$4+($D$3-1)/12-(BK75+(BL75-1)/12)),0)+IF(AND(BK75=$D$4,BL75=$D$3),BM75,0)&gt;BM75,BM75,IF(AND(BM75&lt;&gt;0,OR(BK75&lt;$D$4,AND(BK75=$D$4,BL75&lt;$D$3))),BM75/($D$4+($D$3-1)/12-(BK75+(BL75-1)/12)),0)+IF(AND(BK75=$D$4,BL75=$D$3),BM75,0))</f>
        <v>0</v>
      </c>
      <c r="BT75" s="13">
        <f>IF(IF(AND(BS75&lt;&gt;0,OR(BQ75&lt;$D$4,AND(BQ75=$D$4,BR75&lt;$D$3))),BS75/($D$4+($D$3-1)/12-(BQ75+(BR75-1)/12)),0)+IF(AND(BQ75=$D$4,BR75=$D$3),BS75,0)&gt;BS75,BS75,IF(AND(BS75&lt;&gt;0,OR(BQ75&lt;$D$4,AND(BQ75=$D$4,BR75&lt;$D$3))),BS75/($D$4+($D$3-1)/12-(BQ75+(BR75-1)/12)),0)+IF(AND(BQ75=$D$4,BR75=$D$3),BS75,0))</f>
        <v>0</v>
      </c>
      <c r="BZ75" s="13">
        <f>IF(IF(AND(BY75&lt;&gt;0,OR(BW75&lt;$D$4,AND(BW75=$D$4,BX75&lt;$D$3))),BY75/($D$4+($D$3-1)/12-(BW75+(BX75-1)/12)),0)+IF(AND(BW75=$D$4,BX75=$D$3),BY75,0)&gt;BY75,BY75,IF(AND(BY75&lt;&gt;0,OR(BW75&lt;$D$4,AND(BW75=$D$4,BX75&lt;$D$3))),BY75/($D$4+($D$3-1)/12-(BW75+(BX75-1)/12)),0)+IF(AND(BW75=$D$4,BX75=$D$3),BY75,0))</f>
        <v>0</v>
      </c>
      <c r="CF75" s="13">
        <f>IF(IF(AND(CE75&lt;&gt;0,OR(CC75&lt;$D$4,AND(CC75=$D$4,CD75&lt;$D$3))),CE75/($D$4+($D$3-1)/12-(CC75+(CD75-1)/12)),0)+IF(AND(CC75=$D$4,CD75=$D$3),CE75,0)&gt;CE75,CE75,IF(AND(CE75&lt;&gt;0,OR(CC75&lt;$D$4,AND(CC75=$D$4,CD75&lt;$D$3))),CE75/($D$4+($D$3-1)/12-(CC75+(CD75-1)/12)),0)+IF(AND(CC75=$D$4,CD75=$D$3),CE75,0))</f>
        <v>0</v>
      </c>
      <c r="CL75" s="13">
        <f>IF(IF(AND(CK75&lt;&gt;0,OR(CI75&lt;$D$4,AND(CI75=$D$4,CJ75&lt;$D$3))),CK75/($D$4+($D$3-1)/12-(CI75+(CJ75-1)/12)),0)+IF(AND(CI75=$D$4,CJ75=$D$3),CK75,0)&gt;CK75,CK75,IF(AND(CK75&lt;&gt;0,OR(CI75&lt;$D$4,AND(CI75=$D$4,CJ75&lt;$D$3))),CK75/($D$4+($D$3-1)/12-(CI75+(CJ75-1)/12)),0)+IF(AND(CI75=$D$4,CJ75=$D$3),CK75,0))</f>
        <v>0</v>
      </c>
      <c r="CR75" s="13">
        <f>IF(IF(AND(CQ75&lt;&gt;0,OR(CO75&lt;$D$4,AND(CO75=$D$4,CP75&lt;$D$3))),CQ75/($D$4+($D$3-1)/12-(CO75+(CP75-1)/12)),0)+IF(AND(CO75=$D$4,CP75=$D$3),CQ75,0)&gt;CQ75,CQ75,IF(AND(CQ75&lt;&gt;0,OR(CO75&lt;$D$4,AND(CO75=$D$4,CP75&lt;$D$3))),CQ75/($D$4+($D$3-1)/12-(CO75+(CP75-1)/12)),0)+IF(AND(CO75=$D$4,CP75=$D$3),CQ75,0))</f>
        <v>0</v>
      </c>
      <c r="CX75" s="13">
        <f>IF(IF(AND(CW75&lt;&gt;0,OR(CU75&lt;$D$4,AND(CU75=$D$4,CV75&lt;$D$3))),CW75/($D$4+($D$3-1)/12-(CU75+(CV75-1)/12)),0)+IF(AND(CU75=$D$4,CV75=$D$3),CW75,0)&gt;CW75,CW75,IF(AND(CW75&lt;&gt;0,OR(CU75&lt;$D$4,AND(CU75=$D$4,CV75&lt;$D$3))),CW75/($D$4+($D$3-1)/12-(CU75+(CV75-1)/12)),0)+IF(AND(CU75=$D$4,CV75=$D$3),CW75,0))</f>
        <v>0</v>
      </c>
      <c r="DD75" s="13">
        <f>IF(IF(AND(DC75&lt;&gt;0,OR(DA75&lt;$D$4,AND(DA75=$D$4,DB75&lt;$D$3))),DC75/($D$4+($D$3-1)/12-(DA75+(DB75-1)/12)),0)+IF(AND(DA75=$D$4,DB75=$D$3),DC75,0)&gt;DC75,DC75,IF(AND(DC75&lt;&gt;0,OR(DA75&lt;$D$4,AND(DA75=$D$4,DB75&lt;$D$3))),DC75/($D$4+($D$3-1)/12-(DA75+(DB75-1)/12)),0)+IF(AND(DA75=$D$4,DB75=$D$3),DC75,0))</f>
        <v>0</v>
      </c>
      <c r="DJ75" s="13">
        <f>IF(IF(AND(DI75&lt;&gt;0,OR(DG75&lt;$D$4,AND(DG75=$D$4,DH75&lt;$D$3))),DI75/($D$4+($D$3-1)/12-(DG75+(DH75-1)/12)),0)+IF(AND(DG75=$D$4,DH75=$D$3),DI75,0)&gt;DI75,DI75,IF(AND(DI75&lt;&gt;0,OR(DG75&lt;$D$4,AND(DG75=$D$4,DH75&lt;$D$3))),DI75/($D$4+($D$3-1)/12-(DG75+(DH75-1)/12)),0)+IF(AND(DG75=$D$4,DH75=$D$3),DI75,0))</f>
        <v>0</v>
      </c>
    </row>
    <row r="76" spans="1:114" ht="12.75">
      <c r="A76" t="s">
        <v>65</v>
      </c>
      <c r="C76" s="1">
        <f>C75+1</f>
        <v>66</v>
      </c>
      <c r="D76" s="3" t="s">
        <v>18</v>
      </c>
      <c r="E76" s="4" t="s">
        <v>32</v>
      </c>
      <c r="F76" s="27">
        <f>SUMIF($7:$7,"score",76:76)</f>
        <v>0.7602339181286549</v>
      </c>
      <c r="G76" s="9" t="s">
        <v>303</v>
      </c>
      <c r="H76" s="10">
        <v>220</v>
      </c>
      <c r="I76" s="10">
        <v>2000</v>
      </c>
      <c r="J76" s="10">
        <v>2</v>
      </c>
      <c r="K76" s="10">
        <f>$H$4</f>
        <v>3</v>
      </c>
      <c r="L76" s="13">
        <f>IF(IF(AND(K76&lt;&gt;0,OR(I76&lt;$D$4,AND(I76=$D$4,J76&lt;$D$3))),K76/($D$4+($D$3-1)/12-(I76+(J76-1)/12)),0)+IF(AND(I76=$D$4,J76=$D$3),K76,0)&gt;K76,K76,IF(AND(K76&lt;&gt;0,OR(I76&lt;$D$4,AND(I76=$D$4,J76&lt;$D$3))),K76/($D$4+($D$3-1)/12-(I76+(J76-1)/12)),0)+IF(AND(I76=$D$4,J76=$D$3),K76,0))</f>
        <v>0.4444444444444444</v>
      </c>
      <c r="M76" s="9" t="s">
        <v>266</v>
      </c>
      <c r="N76" s="10">
        <v>125</v>
      </c>
      <c r="O76" s="10">
        <v>1997</v>
      </c>
      <c r="P76" s="10">
        <v>5</v>
      </c>
      <c r="Q76" s="10">
        <f>$G$4</f>
        <v>3</v>
      </c>
      <c r="R76" s="13">
        <f>IF(IF(AND(Q76&lt;&gt;0,OR(O76&lt;$D$4,AND(O76=$D$4,P76&lt;$D$3))),Q76/($D$4+($D$3-1)/12-(O76+(P76-1)/12)),0)+IF(AND(O76=$D$4,P76=$D$3),Q76,0)&gt;Q76,Q76,IF(AND(Q76&lt;&gt;0,OR(O76&lt;$D$4,AND(O76=$D$4,P76&lt;$D$3))),Q76/($D$4+($D$3-1)/12-(O76+(P76-1)/12)),0)+IF(AND(O76=$D$4,P76=$D$3),Q76,0))</f>
        <v>0.3157894736842105</v>
      </c>
      <c r="AJ76" s="13">
        <f>IF(IF(AND(AI76&lt;&gt;0,OR(AG76&lt;$D$4,AND(AG76=$D$4,AH76&lt;$D$3))),AI76/($D$4+($D$3-1)/12-(AG76+(AH76-1)/12)),0)+IF(AND(AG76=$D$4,AH76=$D$3),AI76,0)&gt;AI76,AI76,IF(AND(AI76&lt;&gt;0,OR(AG76&lt;$D$4,AND(AG76=$D$4,AH76&lt;$D$3))),AI76/($D$4+($D$3-1)/12-(AG76+(AH76-1)/12)),0)+IF(AND(AG76=$D$4,AH76=$D$3),AI76,0))</f>
        <v>0</v>
      </c>
      <c r="AP76" s="13">
        <f>IF(IF(AND(AO76&lt;&gt;0,OR(AM76&lt;$D$4,AND(AM76=$D$4,AN76&lt;$D$3))),AO76/($D$4+($D$3-1)/12-(AM76+(AN76-1)/12)),0)+IF(AND(AM76=$D$4,AN76=$D$3),AO76,0)&gt;AO76,AO76,IF(AND(AO76&lt;&gt;0,OR(AM76&lt;$D$4,AND(AM76=$D$4,AN76&lt;$D$3))),AO76/($D$4+($D$3-1)/12-(AM76+(AN76-1)/12)),0)+IF(AND(AM76=$D$4,AN76=$D$3),AO76,0))</f>
        <v>0</v>
      </c>
      <c r="AV76" s="13">
        <f>IF(IF(AND(AU76&lt;&gt;0,OR(AS76&lt;$D$4,AND(AS76=$D$4,AT76&lt;$D$3))),AU76/($D$4+($D$3-1)/12-(AS76+(AT76-1)/12)),0)+IF(AND(AS76=$D$4,AT76=$D$3),AU76,0)&gt;AU76,AU76,IF(AND(AU76&lt;&gt;0,OR(AS76&lt;$D$4,AND(AS76=$D$4,AT76&lt;$D$3))),AU76/($D$4+($D$3-1)/12-(AS76+(AT76-1)/12)),0)+IF(AND(AS76=$D$4,AT76=$D$3),AU76,0))</f>
        <v>0</v>
      </c>
      <c r="BB76" s="13">
        <f>IF(IF(AND(BA76&lt;&gt;0,OR(AY76&lt;$D$4,AND(AY76=$D$4,AZ76&lt;$D$3))),BA76/($D$4+($D$3-1)/12-(AY76+(AZ76-1)/12)),0)+IF(AND(AY76=$D$4,AZ76=$D$3),BA76,0)&gt;BA76,BA76,IF(AND(BA76&lt;&gt;0,OR(AY76&lt;$D$4,AND(AY76=$D$4,AZ76&lt;$D$3))),BA76/($D$4+($D$3-1)/12-(AY76+(AZ76-1)/12)),0)+IF(AND(AY76=$D$4,AZ76=$D$3),BA76,0))</f>
        <v>0</v>
      </c>
      <c r="BH76" s="13">
        <f>IF(IF(AND(BG76&lt;&gt;0,OR(BE76&lt;$D$4,AND(BE76=$D$4,BF76&lt;$D$3))),BG76/($D$4+($D$3-1)/12-(BE76+(BF76-1)/12)),0)+IF(AND(BE76=$D$4,BF76=$D$3),BG76,0)&gt;BG76,BG76,IF(AND(BG76&lt;&gt;0,OR(BE76&lt;$D$4,AND(BE76=$D$4,BF76&lt;$D$3))),BG76/($D$4+($D$3-1)/12-(BE76+(BF76-1)/12)),0)+IF(AND(BE76=$D$4,BF76=$D$3),BG76,0))</f>
        <v>0</v>
      </c>
      <c r="BN76" s="13">
        <f>IF(IF(AND(BM76&lt;&gt;0,OR(BK76&lt;$D$4,AND(BK76=$D$4,BL76&lt;$D$3))),BM76/($D$4+($D$3-1)/12-(BK76+(BL76-1)/12)),0)+IF(AND(BK76=$D$4,BL76=$D$3),BM76,0)&gt;BM76,BM76,IF(AND(BM76&lt;&gt;0,OR(BK76&lt;$D$4,AND(BK76=$D$4,BL76&lt;$D$3))),BM76/($D$4+($D$3-1)/12-(BK76+(BL76-1)/12)),0)+IF(AND(BK76=$D$4,BL76=$D$3),BM76,0))</f>
        <v>0</v>
      </c>
      <c r="BT76" s="13">
        <f>IF(IF(AND(BS76&lt;&gt;0,OR(BQ76&lt;$D$4,AND(BQ76=$D$4,BR76&lt;$D$3))),BS76/($D$4+($D$3-1)/12-(BQ76+(BR76-1)/12)),0)+IF(AND(BQ76=$D$4,BR76=$D$3),BS76,0)&gt;BS76,BS76,IF(AND(BS76&lt;&gt;0,OR(BQ76&lt;$D$4,AND(BQ76=$D$4,BR76&lt;$D$3))),BS76/($D$4+($D$3-1)/12-(BQ76+(BR76-1)/12)),0)+IF(AND(BQ76=$D$4,BR76=$D$3),BS76,0))</f>
        <v>0</v>
      </c>
      <c r="BZ76" s="13">
        <f>IF(IF(AND(BY76&lt;&gt;0,OR(BW76&lt;$D$4,AND(BW76=$D$4,BX76&lt;$D$3))),BY76/($D$4+($D$3-1)/12-(BW76+(BX76-1)/12)),0)+IF(AND(BW76=$D$4,BX76=$D$3),BY76,0)&gt;BY76,BY76,IF(AND(BY76&lt;&gt;0,OR(BW76&lt;$D$4,AND(BW76=$D$4,BX76&lt;$D$3))),BY76/($D$4+($D$3-1)/12-(BW76+(BX76-1)/12)),0)+IF(AND(BW76=$D$4,BX76=$D$3),BY76,0))</f>
        <v>0</v>
      </c>
      <c r="CF76" s="13">
        <f>IF(IF(AND(CE76&lt;&gt;0,OR(CC76&lt;$D$4,AND(CC76=$D$4,CD76&lt;$D$3))),CE76/($D$4+($D$3-1)/12-(CC76+(CD76-1)/12)),0)+IF(AND(CC76=$D$4,CD76=$D$3),CE76,0)&gt;CE76,CE76,IF(AND(CE76&lt;&gt;0,OR(CC76&lt;$D$4,AND(CC76=$D$4,CD76&lt;$D$3))),CE76/($D$4+($D$3-1)/12-(CC76+(CD76-1)/12)),0)+IF(AND(CC76=$D$4,CD76=$D$3),CE76,0))</f>
        <v>0</v>
      </c>
      <c r="CL76" s="13">
        <f>IF(IF(AND(CK76&lt;&gt;0,OR(CI76&lt;$D$4,AND(CI76=$D$4,CJ76&lt;$D$3))),CK76/($D$4+($D$3-1)/12-(CI76+(CJ76-1)/12)),0)+IF(AND(CI76=$D$4,CJ76=$D$3),CK76,0)&gt;CK76,CK76,IF(AND(CK76&lt;&gt;0,OR(CI76&lt;$D$4,AND(CI76=$D$4,CJ76&lt;$D$3))),CK76/($D$4+($D$3-1)/12-(CI76+(CJ76-1)/12)),0)+IF(AND(CI76=$D$4,CJ76=$D$3),CK76,0))</f>
        <v>0</v>
      </c>
      <c r="CR76" s="13">
        <f>IF(IF(AND(CQ76&lt;&gt;0,OR(CO76&lt;$D$4,AND(CO76=$D$4,CP76&lt;$D$3))),CQ76/($D$4+($D$3-1)/12-(CO76+(CP76-1)/12)),0)+IF(AND(CO76=$D$4,CP76=$D$3),CQ76,0)&gt;CQ76,CQ76,IF(AND(CQ76&lt;&gt;0,OR(CO76&lt;$D$4,AND(CO76=$D$4,CP76&lt;$D$3))),CQ76/($D$4+($D$3-1)/12-(CO76+(CP76-1)/12)),0)+IF(AND(CO76=$D$4,CP76=$D$3),CQ76,0))</f>
        <v>0</v>
      </c>
      <c r="CX76" s="13">
        <f>IF(IF(AND(CW76&lt;&gt;0,OR(CU76&lt;$D$4,AND(CU76=$D$4,CV76&lt;$D$3))),CW76/($D$4+($D$3-1)/12-(CU76+(CV76-1)/12)),0)+IF(AND(CU76=$D$4,CV76=$D$3),CW76,0)&gt;CW76,CW76,IF(AND(CW76&lt;&gt;0,OR(CU76&lt;$D$4,AND(CU76=$D$4,CV76&lt;$D$3))),CW76/($D$4+($D$3-1)/12-(CU76+(CV76-1)/12)),0)+IF(AND(CU76=$D$4,CV76=$D$3),CW76,0))</f>
        <v>0</v>
      </c>
      <c r="DD76" s="13">
        <f>IF(IF(AND(DC76&lt;&gt;0,OR(DA76&lt;$D$4,AND(DA76=$D$4,DB76&lt;$D$3))),DC76/($D$4+($D$3-1)/12-(DA76+(DB76-1)/12)),0)+IF(AND(DA76=$D$4,DB76=$D$3),DC76,0)&gt;DC76,DC76,IF(AND(DC76&lt;&gt;0,OR(DA76&lt;$D$4,AND(DA76=$D$4,DB76&lt;$D$3))),DC76/($D$4+($D$3-1)/12-(DA76+(DB76-1)/12)),0)+IF(AND(DA76=$D$4,DB76=$D$3),DC76,0))</f>
        <v>0</v>
      </c>
      <c r="DJ76" s="13">
        <f>IF(IF(AND(DI76&lt;&gt;0,OR(DG76&lt;$D$4,AND(DG76=$D$4,DH76&lt;$D$3))),DI76/($D$4+($D$3-1)/12-(DG76+(DH76-1)/12)),0)+IF(AND(DG76=$D$4,DH76=$D$3),DI76,0)&gt;DI76,DI76,IF(AND(DI76&lt;&gt;0,OR(DG76&lt;$D$4,AND(DG76=$D$4,DH76&lt;$D$3))),DI76/($D$4+($D$3-1)/12-(DG76+(DH76-1)/12)),0)+IF(AND(DG76=$D$4,DH76=$D$3),DI76,0))</f>
        <v>0</v>
      </c>
    </row>
    <row r="77" spans="1:114" ht="12.75">
      <c r="A77" t="s">
        <v>427</v>
      </c>
      <c r="C77" s="1">
        <f>C76+1</f>
        <v>67</v>
      </c>
      <c r="D77" s="3" t="s">
        <v>13</v>
      </c>
      <c r="E77" s="4" t="s">
        <v>14</v>
      </c>
      <c r="F77" s="27">
        <f>SUMIF($7:$7,"score",77:77)</f>
        <v>0.724371518892075</v>
      </c>
      <c r="G77" s="9" t="s">
        <v>332</v>
      </c>
      <c r="H77" s="10">
        <v>265</v>
      </c>
      <c r="I77" s="10">
        <v>2000</v>
      </c>
      <c r="J77" s="10">
        <v>10</v>
      </c>
      <c r="K77" s="10">
        <f>$K$4</f>
        <v>2</v>
      </c>
      <c r="L77" s="13">
        <f>IF(IF(AND(K77&lt;&gt;0,OR(I77&lt;$D$4,AND(I77=$D$4,J77&lt;$D$3))),K77/($D$4+($D$3-1)/12-(I77+(J77-1)/12)),0)+IF(AND(I77=$D$4,J77=$D$3),K77,0)&gt;K77,K77,IF(AND(K77&lt;&gt;0,OR(I77&lt;$D$4,AND(I77=$D$4,J77&lt;$D$3))),K77/($D$4+($D$3-1)/12-(I77+(J77-1)/12)),0)+IF(AND(I77=$D$4,J77=$D$3),K77,0))</f>
        <v>0.3287671232876753</v>
      </c>
      <c r="M77" s="9" t="s">
        <v>346</v>
      </c>
      <c r="N77" s="10">
        <v>146</v>
      </c>
      <c r="O77" s="10">
        <v>1999</v>
      </c>
      <c r="P77" s="10">
        <v>4</v>
      </c>
      <c r="Q77" s="10">
        <f>$H$4</f>
        <v>3</v>
      </c>
      <c r="R77" s="13">
        <f>IF(IF(AND(Q77&lt;&gt;0,OR(O77&lt;$D$4,AND(O77=$D$4,P77&lt;$D$3))),Q77/($D$4+($D$3-1)/12-(O77+(P77-1)/12)),0)+IF(AND(O77=$D$4,P77=$D$3),Q77,0)&gt;Q77,Q77,IF(AND(Q77&lt;&gt;0,OR(O77&lt;$D$4,AND(O77=$D$4,P77&lt;$D$3))),Q77/($D$4+($D$3-1)/12-(O77+(P77-1)/12)),0)+IF(AND(O77=$D$4,P77=$D$3),Q77,0))</f>
        <v>0.3956043956043996</v>
      </c>
      <c r="AJ77" s="13">
        <f>IF(IF(AND(AI77&lt;&gt;0,OR(AG77&lt;$D$4,AND(AG77=$D$4,AH77&lt;$D$3))),AI77/($D$4+($D$3-1)/12-(AG77+(AH77-1)/12)),0)+IF(AND(AG77=$D$4,AH77=$D$3),AI77,0)&gt;AI77,AI77,IF(AND(AI77&lt;&gt;0,OR(AG77&lt;$D$4,AND(AG77=$D$4,AH77&lt;$D$3))),AI77/($D$4+($D$3-1)/12-(AG77+(AH77-1)/12)),0)+IF(AND(AG77=$D$4,AH77=$D$3),AI77,0))</f>
        <v>0</v>
      </c>
      <c r="AP77" s="13">
        <f>IF(IF(AND(AO77&lt;&gt;0,OR(AM77&lt;$D$4,AND(AM77=$D$4,AN77&lt;$D$3))),AO77/($D$4+($D$3-1)/12-(AM77+(AN77-1)/12)),0)+IF(AND(AM77=$D$4,AN77=$D$3),AO77,0)&gt;AO77,AO77,IF(AND(AO77&lt;&gt;0,OR(AM77&lt;$D$4,AND(AM77=$D$4,AN77&lt;$D$3))),AO77/($D$4+($D$3-1)/12-(AM77+(AN77-1)/12)),0)+IF(AND(AM77=$D$4,AN77=$D$3),AO77,0))</f>
        <v>0</v>
      </c>
      <c r="AV77" s="13">
        <f>IF(IF(AND(AU77&lt;&gt;0,OR(AS77&lt;$D$4,AND(AS77=$D$4,AT77&lt;$D$3))),AU77/($D$4+($D$3-1)/12-(AS77+(AT77-1)/12)),0)+IF(AND(AS77=$D$4,AT77=$D$3),AU77,0)&gt;AU77,AU77,IF(AND(AU77&lt;&gt;0,OR(AS77&lt;$D$4,AND(AS77=$D$4,AT77&lt;$D$3))),AU77/($D$4+($D$3-1)/12-(AS77+(AT77-1)/12)),0)+IF(AND(AS77=$D$4,AT77=$D$3),AU77,0))</f>
        <v>0</v>
      </c>
      <c r="BB77" s="13">
        <f>IF(IF(AND(BA77&lt;&gt;0,OR(AY77&lt;$D$4,AND(AY77=$D$4,AZ77&lt;$D$3))),BA77/($D$4+($D$3-1)/12-(AY77+(AZ77-1)/12)),0)+IF(AND(AY77=$D$4,AZ77=$D$3),BA77,0)&gt;BA77,BA77,IF(AND(BA77&lt;&gt;0,OR(AY77&lt;$D$4,AND(AY77=$D$4,AZ77&lt;$D$3))),BA77/($D$4+($D$3-1)/12-(AY77+(AZ77-1)/12)),0)+IF(AND(AY77=$D$4,AZ77=$D$3),BA77,0))</f>
        <v>0</v>
      </c>
      <c r="BH77" s="13">
        <f>IF(IF(AND(BG77&lt;&gt;0,OR(BE77&lt;$D$4,AND(BE77=$D$4,BF77&lt;$D$3))),BG77/($D$4+($D$3-1)/12-(BE77+(BF77-1)/12)),0)+IF(AND(BE77=$D$4,BF77=$D$3),BG77,0)&gt;BG77,BG77,IF(AND(BG77&lt;&gt;0,OR(BE77&lt;$D$4,AND(BE77=$D$4,BF77&lt;$D$3))),BG77/($D$4+($D$3-1)/12-(BE77+(BF77-1)/12)),0)+IF(AND(BE77=$D$4,BF77=$D$3),BG77,0))</f>
        <v>0</v>
      </c>
      <c r="BN77" s="13">
        <f>IF(IF(AND(BM77&lt;&gt;0,OR(BK77&lt;$D$4,AND(BK77=$D$4,BL77&lt;$D$3))),BM77/($D$4+($D$3-1)/12-(BK77+(BL77-1)/12)),0)+IF(AND(BK77=$D$4,BL77=$D$3),BM77,0)&gt;BM77,BM77,IF(AND(BM77&lt;&gt;0,OR(BK77&lt;$D$4,AND(BK77=$D$4,BL77&lt;$D$3))),BM77/($D$4+($D$3-1)/12-(BK77+(BL77-1)/12)),0)+IF(AND(BK77=$D$4,BL77=$D$3),BM77,0))</f>
        <v>0</v>
      </c>
      <c r="BT77" s="13">
        <f>IF(IF(AND(BS77&lt;&gt;0,OR(BQ77&lt;$D$4,AND(BQ77=$D$4,BR77&lt;$D$3))),BS77/($D$4+($D$3-1)/12-(BQ77+(BR77-1)/12)),0)+IF(AND(BQ77=$D$4,BR77=$D$3),BS77,0)&gt;BS77,BS77,IF(AND(BS77&lt;&gt;0,OR(BQ77&lt;$D$4,AND(BQ77=$D$4,BR77&lt;$D$3))),BS77/($D$4+($D$3-1)/12-(BQ77+(BR77-1)/12)),0)+IF(AND(BQ77=$D$4,BR77=$D$3),BS77,0))</f>
        <v>0</v>
      </c>
      <c r="BZ77" s="13">
        <f>IF(IF(AND(BY77&lt;&gt;0,OR(BW77&lt;$D$4,AND(BW77=$D$4,BX77&lt;$D$3))),BY77/($D$4+($D$3-1)/12-(BW77+(BX77-1)/12)),0)+IF(AND(BW77=$D$4,BX77=$D$3),BY77,0)&gt;BY77,BY77,IF(AND(BY77&lt;&gt;0,OR(BW77&lt;$D$4,AND(BW77=$D$4,BX77&lt;$D$3))),BY77/($D$4+($D$3-1)/12-(BW77+(BX77-1)/12)),0)+IF(AND(BW77=$D$4,BX77=$D$3),BY77,0))</f>
        <v>0</v>
      </c>
      <c r="CF77" s="13">
        <f>IF(IF(AND(CE77&lt;&gt;0,OR(CC77&lt;$D$4,AND(CC77=$D$4,CD77&lt;$D$3))),CE77/($D$4+($D$3-1)/12-(CC77+(CD77-1)/12)),0)+IF(AND(CC77=$D$4,CD77=$D$3),CE77,0)&gt;CE77,CE77,IF(AND(CE77&lt;&gt;0,OR(CC77&lt;$D$4,AND(CC77=$D$4,CD77&lt;$D$3))),CE77/($D$4+($D$3-1)/12-(CC77+(CD77-1)/12)),0)+IF(AND(CC77=$D$4,CD77=$D$3),CE77,0))</f>
        <v>0</v>
      </c>
      <c r="CL77" s="13">
        <f>IF(IF(AND(CK77&lt;&gt;0,OR(CI77&lt;$D$4,AND(CI77=$D$4,CJ77&lt;$D$3))),CK77/($D$4+($D$3-1)/12-(CI77+(CJ77-1)/12)),0)+IF(AND(CI77=$D$4,CJ77=$D$3),CK77,0)&gt;CK77,CK77,IF(AND(CK77&lt;&gt;0,OR(CI77&lt;$D$4,AND(CI77=$D$4,CJ77&lt;$D$3))),CK77/($D$4+($D$3-1)/12-(CI77+(CJ77-1)/12)),0)+IF(AND(CI77=$D$4,CJ77=$D$3),CK77,0))</f>
        <v>0</v>
      </c>
      <c r="CR77" s="13">
        <f>IF(IF(AND(CQ77&lt;&gt;0,OR(CO77&lt;$D$4,AND(CO77=$D$4,CP77&lt;$D$3))),CQ77/($D$4+($D$3-1)/12-(CO77+(CP77-1)/12)),0)+IF(AND(CO77=$D$4,CP77=$D$3),CQ77,0)&gt;CQ77,CQ77,IF(AND(CQ77&lt;&gt;0,OR(CO77&lt;$D$4,AND(CO77=$D$4,CP77&lt;$D$3))),CQ77/($D$4+($D$3-1)/12-(CO77+(CP77-1)/12)),0)+IF(AND(CO77=$D$4,CP77=$D$3),CQ77,0))</f>
        <v>0</v>
      </c>
      <c r="CX77" s="13">
        <f>IF(IF(AND(CW77&lt;&gt;0,OR(CU77&lt;$D$4,AND(CU77=$D$4,CV77&lt;$D$3))),CW77/($D$4+($D$3-1)/12-(CU77+(CV77-1)/12)),0)+IF(AND(CU77=$D$4,CV77=$D$3),CW77,0)&gt;CW77,CW77,IF(AND(CW77&lt;&gt;0,OR(CU77&lt;$D$4,AND(CU77=$D$4,CV77&lt;$D$3))),CW77/($D$4+($D$3-1)/12-(CU77+(CV77-1)/12)),0)+IF(AND(CU77=$D$4,CV77=$D$3),CW77,0))</f>
        <v>0</v>
      </c>
      <c r="DD77" s="13">
        <f>IF(IF(AND(DC77&lt;&gt;0,OR(DA77&lt;$D$4,AND(DA77=$D$4,DB77&lt;$D$3))),DC77/($D$4+($D$3-1)/12-(DA77+(DB77-1)/12)),0)+IF(AND(DA77=$D$4,DB77=$D$3),DC77,0)&gt;DC77,DC77,IF(AND(DC77&lt;&gt;0,OR(DA77&lt;$D$4,AND(DA77=$D$4,DB77&lt;$D$3))),DC77/($D$4+($D$3-1)/12-(DA77+(DB77-1)/12)),0)+IF(AND(DA77=$D$4,DB77=$D$3),DC77,0))</f>
        <v>0</v>
      </c>
      <c r="DJ77" s="13">
        <f>IF(IF(AND(DI77&lt;&gt;0,OR(DG77&lt;$D$4,AND(DG77=$D$4,DH77&lt;$D$3))),DI77/($D$4+($D$3-1)/12-(DG77+(DH77-1)/12)),0)+IF(AND(DG77=$D$4,DH77=$D$3),DI77,0)&gt;DI77,DI77,IF(AND(DI77&lt;&gt;0,OR(DG77&lt;$D$4,AND(DG77=$D$4,DH77&lt;$D$3))),DI77/($D$4+($D$3-1)/12-(DG77+(DH77-1)/12)),0)+IF(AND(DG77=$D$4,DH77=$D$3),DI77,0))</f>
        <v>0</v>
      </c>
    </row>
    <row r="78" spans="1:114" ht="12.75">
      <c r="A78" t="s">
        <v>98</v>
      </c>
      <c r="C78" s="1">
        <f>C77+1</f>
        <v>68</v>
      </c>
      <c r="D78" s="3" t="s">
        <v>13</v>
      </c>
      <c r="E78" s="4" t="s">
        <v>120</v>
      </c>
      <c r="F78" s="27">
        <f>SUMIF($7:$7,"score",78:78)</f>
        <v>0.7202838557066906</v>
      </c>
      <c r="G78" s="9" t="s">
        <v>292</v>
      </c>
      <c r="H78" s="10">
        <v>187</v>
      </c>
      <c r="I78" s="10">
        <v>1999</v>
      </c>
      <c r="J78" s="10">
        <v>6</v>
      </c>
      <c r="K78" s="10">
        <f>$G$4</f>
        <v>3</v>
      </c>
      <c r="L78" s="13">
        <f>IF(IF(AND(K78&lt;&gt;0,OR(I78&lt;$D$4,AND(I78=$D$4,J78&lt;$D$3))),K78/($D$4+($D$3-1)/12-(I78+(J78-1)/12)),0)+IF(AND(I78=$D$4,J78=$D$3),K78,0)&gt;K78,K78,IF(AND(K78&lt;&gt;0,OR(I78&lt;$D$4,AND(I78=$D$4,J78&lt;$D$3))),K78/($D$4+($D$3-1)/12-(I78+(J78-1)/12)),0)+IF(AND(I78=$D$4,J78=$D$3),K78,0))</f>
        <v>0.40449438202248017</v>
      </c>
      <c r="M78" s="9" t="s">
        <v>266</v>
      </c>
      <c r="N78" s="10">
        <v>126</v>
      </c>
      <c r="O78" s="10">
        <v>1997</v>
      </c>
      <c r="P78" s="10">
        <v>5</v>
      </c>
      <c r="Q78" s="10">
        <f>$G$4</f>
        <v>3</v>
      </c>
      <c r="R78" s="13">
        <f>IF(IF(AND(Q78&lt;&gt;0,OR(O78&lt;$D$4,AND(O78=$D$4,P78&lt;$D$3))),Q78/($D$4+($D$3-1)/12-(O78+(P78-1)/12)),0)+IF(AND(O78=$D$4,P78=$D$3),Q78,0)&gt;Q78,Q78,IF(AND(Q78&lt;&gt;0,OR(O78&lt;$D$4,AND(O78=$D$4,P78&lt;$D$3))),Q78/($D$4+($D$3-1)/12-(O78+(P78-1)/12)),0)+IF(AND(O78=$D$4,P78=$D$3),Q78,0))</f>
        <v>0.3157894736842105</v>
      </c>
      <c r="AJ78" s="13">
        <f>IF(IF(AND(AI78&lt;&gt;0,OR(AG78&lt;$D$4,AND(AG78=$D$4,AH78&lt;$D$3))),AI78/($D$4+($D$3-1)/12-(AG78+(AH78-1)/12)),0)+IF(AND(AG78=$D$4,AH78=$D$3),AI78,0)&gt;AI78,AI78,IF(AND(AI78&lt;&gt;0,OR(AG78&lt;$D$4,AND(AG78=$D$4,AH78&lt;$D$3))),AI78/($D$4+($D$3-1)/12-(AG78+(AH78-1)/12)),0)+IF(AND(AG78=$D$4,AH78=$D$3),AI78,0))</f>
        <v>0</v>
      </c>
      <c r="AP78" s="13">
        <f>IF(IF(AND(AO78&lt;&gt;0,OR(AM78&lt;$D$4,AND(AM78=$D$4,AN78&lt;$D$3))),AO78/($D$4+($D$3-1)/12-(AM78+(AN78-1)/12)),0)+IF(AND(AM78=$D$4,AN78=$D$3),AO78,0)&gt;AO78,AO78,IF(AND(AO78&lt;&gt;0,OR(AM78&lt;$D$4,AND(AM78=$D$4,AN78&lt;$D$3))),AO78/($D$4+($D$3-1)/12-(AM78+(AN78-1)/12)),0)+IF(AND(AM78=$D$4,AN78=$D$3),AO78,0))</f>
        <v>0</v>
      </c>
      <c r="AV78" s="13">
        <f>IF(IF(AND(AU78&lt;&gt;0,OR(AS78&lt;$D$4,AND(AS78=$D$4,AT78&lt;$D$3))),AU78/($D$4+($D$3-1)/12-(AS78+(AT78-1)/12)),0)+IF(AND(AS78=$D$4,AT78=$D$3),AU78,0)&gt;AU78,AU78,IF(AND(AU78&lt;&gt;0,OR(AS78&lt;$D$4,AND(AS78=$D$4,AT78&lt;$D$3))),AU78/($D$4+($D$3-1)/12-(AS78+(AT78-1)/12)),0)+IF(AND(AS78=$D$4,AT78=$D$3),AU78,0))</f>
        <v>0</v>
      </c>
      <c r="BB78" s="13">
        <f>IF(IF(AND(BA78&lt;&gt;0,OR(AY78&lt;$D$4,AND(AY78=$D$4,AZ78&lt;$D$3))),BA78/($D$4+($D$3-1)/12-(AY78+(AZ78-1)/12)),0)+IF(AND(AY78=$D$4,AZ78=$D$3),BA78,0)&gt;BA78,BA78,IF(AND(BA78&lt;&gt;0,OR(AY78&lt;$D$4,AND(AY78=$D$4,AZ78&lt;$D$3))),BA78/($D$4+($D$3-1)/12-(AY78+(AZ78-1)/12)),0)+IF(AND(AY78=$D$4,AZ78=$D$3),BA78,0))</f>
        <v>0</v>
      </c>
      <c r="BH78" s="13">
        <f>IF(IF(AND(BG78&lt;&gt;0,OR(BE78&lt;$D$4,AND(BE78=$D$4,BF78&lt;$D$3))),BG78/($D$4+($D$3-1)/12-(BE78+(BF78-1)/12)),0)+IF(AND(BE78=$D$4,BF78=$D$3),BG78,0)&gt;BG78,BG78,IF(AND(BG78&lt;&gt;0,OR(BE78&lt;$D$4,AND(BE78=$D$4,BF78&lt;$D$3))),BG78/($D$4+($D$3-1)/12-(BE78+(BF78-1)/12)),0)+IF(AND(BE78=$D$4,BF78=$D$3),BG78,0))</f>
        <v>0</v>
      </c>
      <c r="BN78" s="13">
        <f>IF(IF(AND(BM78&lt;&gt;0,OR(BK78&lt;$D$4,AND(BK78=$D$4,BL78&lt;$D$3))),BM78/($D$4+($D$3-1)/12-(BK78+(BL78-1)/12)),0)+IF(AND(BK78=$D$4,BL78=$D$3),BM78,0)&gt;BM78,BM78,IF(AND(BM78&lt;&gt;0,OR(BK78&lt;$D$4,AND(BK78=$D$4,BL78&lt;$D$3))),BM78/($D$4+($D$3-1)/12-(BK78+(BL78-1)/12)),0)+IF(AND(BK78=$D$4,BL78=$D$3),BM78,0))</f>
        <v>0</v>
      </c>
      <c r="BT78" s="13">
        <f>IF(IF(AND(BS78&lt;&gt;0,OR(BQ78&lt;$D$4,AND(BQ78=$D$4,BR78&lt;$D$3))),BS78/($D$4+($D$3-1)/12-(BQ78+(BR78-1)/12)),0)+IF(AND(BQ78=$D$4,BR78=$D$3),BS78,0)&gt;BS78,BS78,IF(AND(BS78&lt;&gt;0,OR(BQ78&lt;$D$4,AND(BQ78=$D$4,BR78&lt;$D$3))),BS78/($D$4+($D$3-1)/12-(BQ78+(BR78-1)/12)),0)+IF(AND(BQ78=$D$4,BR78=$D$3),BS78,0))</f>
        <v>0</v>
      </c>
      <c r="BZ78" s="13">
        <f>IF(IF(AND(BY78&lt;&gt;0,OR(BW78&lt;$D$4,AND(BW78=$D$4,BX78&lt;$D$3))),BY78/($D$4+($D$3-1)/12-(BW78+(BX78-1)/12)),0)+IF(AND(BW78=$D$4,BX78=$D$3),BY78,0)&gt;BY78,BY78,IF(AND(BY78&lt;&gt;0,OR(BW78&lt;$D$4,AND(BW78=$D$4,BX78&lt;$D$3))),BY78/($D$4+($D$3-1)/12-(BW78+(BX78-1)/12)),0)+IF(AND(BW78=$D$4,BX78=$D$3),BY78,0))</f>
        <v>0</v>
      </c>
      <c r="CF78" s="13">
        <f>IF(IF(AND(CE78&lt;&gt;0,OR(CC78&lt;$D$4,AND(CC78=$D$4,CD78&lt;$D$3))),CE78/($D$4+($D$3-1)/12-(CC78+(CD78-1)/12)),0)+IF(AND(CC78=$D$4,CD78=$D$3),CE78,0)&gt;CE78,CE78,IF(AND(CE78&lt;&gt;0,OR(CC78&lt;$D$4,AND(CC78=$D$4,CD78&lt;$D$3))),CE78/($D$4+($D$3-1)/12-(CC78+(CD78-1)/12)),0)+IF(AND(CC78=$D$4,CD78=$D$3),CE78,0))</f>
        <v>0</v>
      </c>
      <c r="CL78" s="13">
        <f>IF(IF(AND(CK78&lt;&gt;0,OR(CI78&lt;$D$4,AND(CI78=$D$4,CJ78&lt;$D$3))),CK78/($D$4+($D$3-1)/12-(CI78+(CJ78-1)/12)),0)+IF(AND(CI78=$D$4,CJ78=$D$3),CK78,0)&gt;CK78,CK78,IF(AND(CK78&lt;&gt;0,OR(CI78&lt;$D$4,AND(CI78=$D$4,CJ78&lt;$D$3))),CK78/($D$4+($D$3-1)/12-(CI78+(CJ78-1)/12)),0)+IF(AND(CI78=$D$4,CJ78=$D$3),CK78,0))</f>
        <v>0</v>
      </c>
      <c r="CR78" s="13">
        <f>IF(IF(AND(CQ78&lt;&gt;0,OR(CO78&lt;$D$4,AND(CO78=$D$4,CP78&lt;$D$3))),CQ78/($D$4+($D$3-1)/12-(CO78+(CP78-1)/12)),0)+IF(AND(CO78=$D$4,CP78=$D$3),CQ78,0)&gt;CQ78,CQ78,IF(AND(CQ78&lt;&gt;0,OR(CO78&lt;$D$4,AND(CO78=$D$4,CP78&lt;$D$3))),CQ78/($D$4+($D$3-1)/12-(CO78+(CP78-1)/12)),0)+IF(AND(CO78=$D$4,CP78=$D$3),CQ78,0))</f>
        <v>0</v>
      </c>
      <c r="CX78" s="13">
        <f>IF(IF(AND(CW78&lt;&gt;0,OR(CU78&lt;$D$4,AND(CU78=$D$4,CV78&lt;$D$3))),CW78/($D$4+($D$3-1)/12-(CU78+(CV78-1)/12)),0)+IF(AND(CU78=$D$4,CV78=$D$3),CW78,0)&gt;CW78,CW78,IF(AND(CW78&lt;&gt;0,OR(CU78&lt;$D$4,AND(CU78=$D$4,CV78&lt;$D$3))),CW78/($D$4+($D$3-1)/12-(CU78+(CV78-1)/12)),0)+IF(AND(CU78=$D$4,CV78=$D$3),CW78,0))</f>
        <v>0</v>
      </c>
      <c r="DD78" s="13">
        <f>IF(IF(AND(DC78&lt;&gt;0,OR(DA78&lt;$D$4,AND(DA78=$D$4,DB78&lt;$D$3))),DC78/($D$4+($D$3-1)/12-(DA78+(DB78-1)/12)),0)+IF(AND(DA78=$D$4,DB78=$D$3),DC78,0)&gt;DC78,DC78,IF(AND(DC78&lt;&gt;0,OR(DA78&lt;$D$4,AND(DA78=$D$4,DB78&lt;$D$3))),DC78/($D$4+($D$3-1)/12-(DA78+(DB78-1)/12)),0)+IF(AND(DA78=$D$4,DB78=$D$3),DC78,0))</f>
        <v>0</v>
      </c>
      <c r="DJ78" s="13">
        <f>IF(IF(AND(DI78&lt;&gt;0,OR(DG78&lt;$D$4,AND(DG78=$D$4,DH78&lt;$D$3))),DI78/($D$4+($D$3-1)/12-(DG78+(DH78-1)/12)),0)+IF(AND(DG78=$D$4,DH78=$D$3),DI78,0)&gt;DI78,DI78,IF(AND(DI78&lt;&gt;0,OR(DG78&lt;$D$4,AND(DG78=$D$4,DH78&lt;$D$3))),DI78/($D$4+($D$3-1)/12-(DG78+(DH78-1)/12)),0)+IF(AND(DG78=$D$4,DH78=$D$3),DI78,0))</f>
        <v>0</v>
      </c>
    </row>
    <row r="79" spans="1:114" ht="12.75">
      <c r="A79" t="s">
        <v>131</v>
      </c>
      <c r="C79" s="1">
        <f>C78+1</f>
        <v>69</v>
      </c>
      <c r="D79" s="3" t="s">
        <v>13</v>
      </c>
      <c r="E79" s="4" t="s">
        <v>472</v>
      </c>
      <c r="F79" s="27">
        <f>SUMIF($7:$7,"score",79:79)</f>
        <v>0.6666666666666666</v>
      </c>
      <c r="G79" s="9" t="s">
        <v>466</v>
      </c>
      <c r="H79" s="10">
        <v>473</v>
      </c>
      <c r="I79" s="10">
        <v>2005</v>
      </c>
      <c r="J79" s="10">
        <v>5</v>
      </c>
      <c r="K79" s="10">
        <f>$Q$4</f>
        <v>1</v>
      </c>
      <c r="L79" s="13">
        <f>IF(IF(AND(K79&lt;&gt;0,OR(I79&lt;$D$4,AND(I79=$D$4,J79&lt;$D$3))),K79/($D$4+($D$3-1)/12-(I79+(J79-1)/12)),0)+IF(AND(I79=$D$4,J79=$D$3),K79,0)&gt;K79,K79,IF(AND(K79&lt;&gt;0,OR(I79&lt;$D$4,AND(I79=$D$4,J79&lt;$D$3))),K79/($D$4+($D$3-1)/12-(I79+(J79-1)/12)),0)+IF(AND(I79=$D$4,J79=$D$3),K79,0))</f>
        <v>0.6666666666666666</v>
      </c>
      <c r="R79" s="13">
        <f>IF(IF(AND(Q79&lt;&gt;0,OR(O79&lt;$D$4,AND(O79=$D$4,P79&lt;$D$3))),Q79/($D$4+($D$3-1)/12-(O79+(P79-1)/12)),0)+IF(AND(O79=$D$4,P79=$D$3),Q79,0)&gt;Q79,Q79,IF(AND(Q79&lt;&gt;0,OR(O79&lt;$D$4,AND(O79=$D$4,P79&lt;$D$3))),Q79/($D$4+($D$3-1)/12-(O79+(P79-1)/12)),0)+IF(AND(O79=$D$4,P79=$D$3),Q79,0))</f>
        <v>0</v>
      </c>
      <c r="X79" s="13">
        <f>IF(IF(AND(W79&lt;&gt;0,OR(U79&lt;$D$4,AND(U79=$D$4,V79&lt;$D$3))),W79/($D$4+($D$3-1)/12-(U79+(V79-1)/12)),0)+IF(AND(U79=$D$4,V79=$D$3),W79,0)&gt;W79,W79,IF(AND(W79&lt;&gt;0,OR(U79&lt;$D$4,AND(U79=$D$4,V79&lt;$D$3))),W79/($D$4+($D$3-1)/12-(U79+(V79-1)/12)),0)+IF(AND(U79=$D$4,V79=$D$3),W79,0))</f>
        <v>0</v>
      </c>
      <c r="AD79" s="13">
        <f>IF(IF(AND(AC79&lt;&gt;0,OR(AA79&lt;$D$4,AND(AA79=$D$4,AB79&lt;$D$3))),AC79/($D$4+($D$3-1)/12-(AA79+(AB79-1)/12)),0)+IF(AND(AA79=$D$4,AB79=$D$3),AC79,0)&gt;AC79,AC79,IF(AND(AC79&lt;&gt;0,OR(AA79&lt;$D$4,AND(AA79=$D$4,AB79&lt;$D$3))),AC79/($D$4+($D$3-1)/12-(AA79+(AB79-1)/12)),0)+IF(AND(AA79=$D$4,AB79=$D$3),AC79,0))</f>
        <v>0</v>
      </c>
      <c r="AJ79" s="13">
        <f>IF(IF(AND(AI79&lt;&gt;0,OR(AG79&lt;$D$4,AND(AG79=$D$4,AH79&lt;$D$3))),AI79/($D$4+($D$3-1)/12-(AG79+(AH79-1)/12)),0)+IF(AND(AG79=$D$4,AH79=$D$3),AI79,0)&gt;AI79,AI79,IF(AND(AI79&lt;&gt;0,OR(AG79&lt;$D$4,AND(AG79=$D$4,AH79&lt;$D$3))),AI79/($D$4+($D$3-1)/12-(AG79+(AH79-1)/12)),0)+IF(AND(AG79=$D$4,AH79=$D$3),AI79,0))</f>
        <v>0</v>
      </c>
      <c r="AP79" s="13">
        <f>IF(IF(AND(AO79&lt;&gt;0,OR(AM79&lt;$D$4,AND(AM79=$D$4,AN79&lt;$D$3))),AO79/($D$4+($D$3-1)/12-(AM79+(AN79-1)/12)),0)+IF(AND(AM79=$D$4,AN79=$D$3),AO79,0)&gt;AO79,AO79,IF(AND(AO79&lt;&gt;0,OR(AM79&lt;$D$4,AND(AM79=$D$4,AN79&lt;$D$3))),AO79/($D$4+($D$3-1)/12-(AM79+(AN79-1)/12)),0)+IF(AND(AM79=$D$4,AN79=$D$3),AO79,0))</f>
        <v>0</v>
      </c>
      <c r="AV79" s="13">
        <f>IF(IF(AND(AU79&lt;&gt;0,OR(AS79&lt;$D$4,AND(AS79=$D$4,AT79&lt;$D$3))),AU79/($D$4+($D$3-1)/12-(AS79+(AT79-1)/12)),0)+IF(AND(AS79=$D$4,AT79=$D$3),AU79,0)&gt;AU79,AU79,IF(AND(AU79&lt;&gt;0,OR(AS79&lt;$D$4,AND(AS79=$D$4,AT79&lt;$D$3))),AU79/($D$4+($D$3-1)/12-(AS79+(AT79-1)/12)),0)+IF(AND(AS79=$D$4,AT79=$D$3),AU79,0))</f>
        <v>0</v>
      </c>
      <c r="BB79" s="13">
        <f>IF(IF(AND(BA79&lt;&gt;0,OR(AY79&lt;$D$4,AND(AY79=$D$4,AZ79&lt;$D$3))),BA79/($D$4+($D$3-1)/12-(AY79+(AZ79-1)/12)),0)+IF(AND(AY79=$D$4,AZ79=$D$3),BA79,0)&gt;BA79,BA79,IF(AND(BA79&lt;&gt;0,OR(AY79&lt;$D$4,AND(AY79=$D$4,AZ79&lt;$D$3))),BA79/($D$4+($D$3-1)/12-(AY79+(AZ79-1)/12)),0)+IF(AND(AY79=$D$4,AZ79=$D$3),BA79,0))</f>
        <v>0</v>
      </c>
      <c r="BH79" s="13">
        <f>IF(IF(AND(BG79&lt;&gt;0,OR(BE79&lt;$D$4,AND(BE79=$D$4,BF79&lt;$D$3))),BG79/($D$4+($D$3-1)/12-(BE79+(BF79-1)/12)),0)+IF(AND(BE79=$D$4,BF79=$D$3),BG79,0)&gt;BG79,BG79,IF(AND(BG79&lt;&gt;0,OR(BE79&lt;$D$4,AND(BE79=$D$4,BF79&lt;$D$3))),BG79/($D$4+($D$3-1)/12-(BE79+(BF79-1)/12)),0)+IF(AND(BE79=$D$4,BF79=$D$3),BG79,0))</f>
        <v>0</v>
      </c>
      <c r="BN79" s="13">
        <f>IF(IF(AND(BM79&lt;&gt;0,OR(BK79&lt;$D$4,AND(BK79=$D$4,BL79&lt;$D$3))),BM79/($D$4+($D$3-1)/12-(BK79+(BL79-1)/12)),0)+IF(AND(BK79=$D$4,BL79=$D$3),BM79,0)&gt;BM79,BM79,IF(AND(BM79&lt;&gt;0,OR(BK79&lt;$D$4,AND(BK79=$D$4,BL79&lt;$D$3))),BM79/($D$4+($D$3-1)/12-(BK79+(BL79-1)/12)),0)+IF(AND(BK79=$D$4,BL79=$D$3),BM79,0))</f>
        <v>0</v>
      </c>
      <c r="BT79" s="13">
        <f>IF(IF(AND(BS79&lt;&gt;0,OR(BQ79&lt;$D$4,AND(BQ79=$D$4,BR79&lt;$D$3))),BS79/($D$4+($D$3-1)/12-(BQ79+(BR79-1)/12)),0)+IF(AND(BQ79=$D$4,BR79=$D$3),BS79,0)&gt;BS79,BS79,IF(AND(BS79&lt;&gt;0,OR(BQ79&lt;$D$4,AND(BQ79=$D$4,BR79&lt;$D$3))),BS79/($D$4+($D$3-1)/12-(BQ79+(BR79-1)/12)),0)+IF(AND(BQ79=$D$4,BR79=$D$3),BS79,0))</f>
        <v>0</v>
      </c>
      <c r="BZ79" s="13">
        <f>IF(IF(AND(BY79&lt;&gt;0,OR(BW79&lt;$D$4,AND(BW79=$D$4,BX79&lt;$D$3))),BY79/($D$4+($D$3-1)/12-(BW79+(BX79-1)/12)),0)+IF(AND(BW79=$D$4,BX79=$D$3),BY79,0)&gt;BY79,BY79,IF(AND(BY79&lt;&gt;0,OR(BW79&lt;$D$4,AND(BW79=$D$4,BX79&lt;$D$3))),BY79/($D$4+($D$3-1)/12-(BW79+(BX79-1)/12)),0)+IF(AND(BW79=$D$4,BX79=$D$3),BY79,0))</f>
        <v>0</v>
      </c>
      <c r="CF79" s="13">
        <f>IF(IF(AND(CE79&lt;&gt;0,OR(CC79&lt;$D$4,AND(CC79=$D$4,CD79&lt;$D$3))),CE79/($D$4+($D$3-1)/12-(CC79+(CD79-1)/12)),0)+IF(AND(CC79=$D$4,CD79=$D$3),CE79,0)&gt;CE79,CE79,IF(AND(CE79&lt;&gt;0,OR(CC79&lt;$D$4,AND(CC79=$D$4,CD79&lt;$D$3))),CE79/($D$4+($D$3-1)/12-(CC79+(CD79-1)/12)),0)+IF(AND(CC79=$D$4,CD79=$D$3),CE79,0))</f>
        <v>0</v>
      </c>
      <c r="CL79" s="13">
        <f>IF(IF(AND(CK79&lt;&gt;0,OR(CI79&lt;$D$4,AND(CI79=$D$4,CJ79&lt;$D$3))),CK79/($D$4+($D$3-1)/12-(CI79+(CJ79-1)/12)),0)+IF(AND(CI79=$D$4,CJ79=$D$3),CK79,0)&gt;CK79,CK79,IF(AND(CK79&lt;&gt;0,OR(CI79&lt;$D$4,AND(CI79=$D$4,CJ79&lt;$D$3))),CK79/($D$4+($D$3-1)/12-(CI79+(CJ79-1)/12)),0)+IF(AND(CI79=$D$4,CJ79=$D$3),CK79,0))</f>
        <v>0</v>
      </c>
      <c r="CR79" s="13">
        <f>IF(IF(AND(CQ79&lt;&gt;0,OR(CO79&lt;$D$4,AND(CO79=$D$4,CP79&lt;$D$3))),CQ79/($D$4+($D$3-1)/12-(CO79+(CP79-1)/12)),0)+IF(AND(CO79=$D$4,CP79=$D$3),CQ79,0)&gt;CQ79,CQ79,IF(AND(CQ79&lt;&gt;0,OR(CO79&lt;$D$4,AND(CO79=$D$4,CP79&lt;$D$3))),CQ79/($D$4+($D$3-1)/12-(CO79+(CP79-1)/12)),0)+IF(AND(CO79=$D$4,CP79=$D$3),CQ79,0))</f>
        <v>0</v>
      </c>
      <c r="CX79" s="13">
        <f>IF(IF(AND(CW79&lt;&gt;0,OR(CU79&lt;$D$4,AND(CU79=$D$4,CV79&lt;$D$3))),CW79/($D$4+($D$3-1)/12-(CU79+(CV79-1)/12)),0)+IF(AND(CU79=$D$4,CV79=$D$3),CW79,0)&gt;CW79,CW79,IF(AND(CW79&lt;&gt;0,OR(CU79&lt;$D$4,AND(CU79=$D$4,CV79&lt;$D$3))),CW79/($D$4+($D$3-1)/12-(CU79+(CV79-1)/12)),0)+IF(AND(CU79=$D$4,CV79=$D$3),CW79,0))</f>
        <v>0</v>
      </c>
      <c r="DD79" s="13">
        <f>IF(IF(AND(DC79&lt;&gt;0,OR(DA79&lt;$D$4,AND(DA79=$D$4,DB79&lt;$D$3))),DC79/($D$4+($D$3-1)/12-(DA79+(DB79-1)/12)),0)+IF(AND(DA79=$D$4,DB79=$D$3),DC79,0)&gt;DC79,DC79,IF(AND(DC79&lt;&gt;0,OR(DA79&lt;$D$4,AND(DA79=$D$4,DB79&lt;$D$3))),DC79/($D$4+($D$3-1)/12-(DA79+(DB79-1)/12)),0)+IF(AND(DA79=$D$4,DB79=$D$3),DC79,0))</f>
        <v>0</v>
      </c>
      <c r="DJ79" s="13">
        <f>IF(IF(AND(DI79&lt;&gt;0,OR(DG79&lt;$D$4,AND(DG79=$D$4,DH79&lt;$D$3))),DI79/($D$4+($D$3-1)/12-(DG79+(DH79-1)/12)),0)+IF(AND(DG79=$D$4,DH79=$D$3),DI79,0)&gt;DI79,DI79,IF(AND(DI79&lt;&gt;0,OR(DG79&lt;$D$4,AND(DG79=$D$4,DH79&lt;$D$3))),DI79/($D$4+($D$3-1)/12-(DG79+(DH79-1)/12)),0)+IF(AND(DG79=$D$4,DH79=$D$3),DI79,0))</f>
        <v>0</v>
      </c>
    </row>
    <row r="80" spans="1:114" ht="12.75">
      <c r="A80" t="s">
        <v>131</v>
      </c>
      <c r="C80" s="1">
        <f>C79+1</f>
        <v>70</v>
      </c>
      <c r="D80" s="3" t="s">
        <v>6</v>
      </c>
      <c r="E80" s="4" t="s">
        <v>473</v>
      </c>
      <c r="F80" s="27">
        <f>SUMIF($7:$7,"score",80:80)</f>
        <v>0.6666666666666666</v>
      </c>
      <c r="G80" s="9" t="s">
        <v>466</v>
      </c>
      <c r="H80" s="10">
        <v>472</v>
      </c>
      <c r="I80" s="10">
        <v>2005</v>
      </c>
      <c r="J80" s="10">
        <v>5</v>
      </c>
      <c r="K80" s="10">
        <f>$Q$4</f>
        <v>1</v>
      </c>
      <c r="L80" s="13">
        <f>IF(IF(AND(K80&lt;&gt;0,OR(I80&lt;$D$4,AND(I80=$D$4,J80&lt;$D$3))),K80/($D$4+($D$3-1)/12-(I80+(J80-1)/12)),0)+IF(AND(I80=$D$4,J80=$D$3),K80,0)&gt;K80,K80,IF(AND(K80&lt;&gt;0,OR(I80&lt;$D$4,AND(I80=$D$4,J80&lt;$D$3))),K80/($D$4+($D$3-1)/12-(I80+(J80-1)/12)),0)+IF(AND(I80=$D$4,J80=$D$3),K80,0))</f>
        <v>0.6666666666666666</v>
      </c>
      <c r="R80" s="13">
        <f>IF(IF(AND(Q80&lt;&gt;0,OR(O80&lt;$D$4,AND(O80=$D$4,P80&lt;$D$3))),Q80/($D$4+($D$3-1)/12-(O80+(P80-1)/12)),0)+IF(AND(O80=$D$4,P80=$D$3),Q80,0)&gt;Q80,Q80,IF(AND(Q80&lt;&gt;0,OR(O80&lt;$D$4,AND(O80=$D$4,P80&lt;$D$3))),Q80/($D$4+($D$3-1)/12-(O80+(P80-1)/12)),0)+IF(AND(O80=$D$4,P80=$D$3),Q80,0))</f>
        <v>0</v>
      </c>
      <c r="X80" s="13">
        <f>IF(IF(AND(W80&lt;&gt;0,OR(U80&lt;$D$4,AND(U80=$D$4,V80&lt;$D$3))),W80/($D$4+($D$3-1)/12-(U80+(V80-1)/12)),0)+IF(AND(U80=$D$4,V80=$D$3),W80,0)&gt;W80,W80,IF(AND(W80&lt;&gt;0,OR(U80&lt;$D$4,AND(U80=$D$4,V80&lt;$D$3))),W80/($D$4+($D$3-1)/12-(U80+(V80-1)/12)),0)+IF(AND(U80=$D$4,V80=$D$3),W80,0))</f>
        <v>0</v>
      </c>
      <c r="AD80" s="13">
        <f>IF(IF(AND(AC80&lt;&gt;0,OR(AA80&lt;$D$4,AND(AA80=$D$4,AB80&lt;$D$3))),AC80/($D$4+($D$3-1)/12-(AA80+(AB80-1)/12)),0)+IF(AND(AA80=$D$4,AB80=$D$3),AC80,0)&gt;AC80,AC80,IF(AND(AC80&lt;&gt;0,OR(AA80&lt;$D$4,AND(AA80=$D$4,AB80&lt;$D$3))),AC80/($D$4+($D$3-1)/12-(AA80+(AB80-1)/12)),0)+IF(AND(AA80=$D$4,AB80=$D$3),AC80,0))</f>
        <v>0</v>
      </c>
      <c r="AJ80" s="13">
        <f>IF(IF(AND(AI80&lt;&gt;0,OR(AG80&lt;$D$4,AND(AG80=$D$4,AH80&lt;$D$3))),AI80/($D$4+($D$3-1)/12-(AG80+(AH80-1)/12)),0)+IF(AND(AG80=$D$4,AH80=$D$3),AI80,0)&gt;AI80,AI80,IF(AND(AI80&lt;&gt;0,OR(AG80&lt;$D$4,AND(AG80=$D$4,AH80&lt;$D$3))),AI80/($D$4+($D$3-1)/12-(AG80+(AH80-1)/12)),0)+IF(AND(AG80=$D$4,AH80=$D$3),AI80,0))</f>
        <v>0</v>
      </c>
      <c r="AP80" s="13">
        <f>IF(IF(AND(AO80&lt;&gt;0,OR(AM80&lt;$D$4,AND(AM80=$D$4,AN80&lt;$D$3))),AO80/($D$4+($D$3-1)/12-(AM80+(AN80-1)/12)),0)+IF(AND(AM80=$D$4,AN80=$D$3),AO80,0)&gt;AO80,AO80,IF(AND(AO80&lt;&gt;0,OR(AM80&lt;$D$4,AND(AM80=$D$4,AN80&lt;$D$3))),AO80/($D$4+($D$3-1)/12-(AM80+(AN80-1)/12)),0)+IF(AND(AM80=$D$4,AN80=$D$3),AO80,0))</f>
        <v>0</v>
      </c>
      <c r="AV80" s="13">
        <f>IF(IF(AND(AU80&lt;&gt;0,OR(AS80&lt;$D$4,AND(AS80=$D$4,AT80&lt;$D$3))),AU80/($D$4+($D$3-1)/12-(AS80+(AT80-1)/12)),0)+IF(AND(AS80=$D$4,AT80=$D$3),AU80,0)&gt;AU80,AU80,IF(AND(AU80&lt;&gt;0,OR(AS80&lt;$D$4,AND(AS80=$D$4,AT80&lt;$D$3))),AU80/($D$4+($D$3-1)/12-(AS80+(AT80-1)/12)),0)+IF(AND(AS80=$D$4,AT80=$D$3),AU80,0))</f>
        <v>0</v>
      </c>
      <c r="BB80" s="13">
        <f>IF(IF(AND(BA80&lt;&gt;0,OR(AY80&lt;$D$4,AND(AY80=$D$4,AZ80&lt;$D$3))),BA80/($D$4+($D$3-1)/12-(AY80+(AZ80-1)/12)),0)+IF(AND(AY80=$D$4,AZ80=$D$3),BA80,0)&gt;BA80,BA80,IF(AND(BA80&lt;&gt;0,OR(AY80&lt;$D$4,AND(AY80=$D$4,AZ80&lt;$D$3))),BA80/($D$4+($D$3-1)/12-(AY80+(AZ80-1)/12)),0)+IF(AND(AY80=$D$4,AZ80=$D$3),BA80,0))</f>
        <v>0</v>
      </c>
      <c r="BH80" s="13">
        <f>IF(IF(AND(BG80&lt;&gt;0,OR(BE80&lt;$D$4,AND(BE80=$D$4,BF80&lt;$D$3))),BG80/($D$4+($D$3-1)/12-(BE80+(BF80-1)/12)),0)+IF(AND(BE80=$D$4,BF80=$D$3),BG80,0)&gt;BG80,BG80,IF(AND(BG80&lt;&gt;0,OR(BE80&lt;$D$4,AND(BE80=$D$4,BF80&lt;$D$3))),BG80/($D$4+($D$3-1)/12-(BE80+(BF80-1)/12)),0)+IF(AND(BE80=$D$4,BF80=$D$3),BG80,0))</f>
        <v>0</v>
      </c>
      <c r="BN80" s="13">
        <f>IF(IF(AND(BM80&lt;&gt;0,OR(BK80&lt;$D$4,AND(BK80=$D$4,BL80&lt;$D$3))),BM80/($D$4+($D$3-1)/12-(BK80+(BL80-1)/12)),0)+IF(AND(BK80=$D$4,BL80=$D$3),BM80,0)&gt;BM80,BM80,IF(AND(BM80&lt;&gt;0,OR(BK80&lt;$D$4,AND(BK80=$D$4,BL80&lt;$D$3))),BM80/($D$4+($D$3-1)/12-(BK80+(BL80-1)/12)),0)+IF(AND(BK80=$D$4,BL80=$D$3),BM80,0))</f>
        <v>0</v>
      </c>
      <c r="BT80" s="13">
        <f>IF(IF(AND(BS80&lt;&gt;0,OR(BQ80&lt;$D$4,AND(BQ80=$D$4,BR80&lt;$D$3))),BS80/($D$4+($D$3-1)/12-(BQ80+(BR80-1)/12)),0)+IF(AND(BQ80=$D$4,BR80=$D$3),BS80,0)&gt;BS80,BS80,IF(AND(BS80&lt;&gt;0,OR(BQ80&lt;$D$4,AND(BQ80=$D$4,BR80&lt;$D$3))),BS80/($D$4+($D$3-1)/12-(BQ80+(BR80-1)/12)),0)+IF(AND(BQ80=$D$4,BR80=$D$3),BS80,0))</f>
        <v>0</v>
      </c>
      <c r="BZ80" s="13">
        <f>IF(IF(AND(BY80&lt;&gt;0,OR(BW80&lt;$D$4,AND(BW80=$D$4,BX80&lt;$D$3))),BY80/($D$4+($D$3-1)/12-(BW80+(BX80-1)/12)),0)+IF(AND(BW80=$D$4,BX80=$D$3),BY80,0)&gt;BY80,BY80,IF(AND(BY80&lt;&gt;0,OR(BW80&lt;$D$4,AND(BW80=$D$4,BX80&lt;$D$3))),BY80/($D$4+($D$3-1)/12-(BW80+(BX80-1)/12)),0)+IF(AND(BW80=$D$4,BX80=$D$3),BY80,0))</f>
        <v>0</v>
      </c>
      <c r="CF80" s="13">
        <f>IF(IF(AND(CE80&lt;&gt;0,OR(CC80&lt;$D$4,AND(CC80=$D$4,CD80&lt;$D$3))),CE80/($D$4+($D$3-1)/12-(CC80+(CD80-1)/12)),0)+IF(AND(CC80=$D$4,CD80=$D$3),CE80,0)&gt;CE80,CE80,IF(AND(CE80&lt;&gt;0,OR(CC80&lt;$D$4,AND(CC80=$D$4,CD80&lt;$D$3))),CE80/($D$4+($D$3-1)/12-(CC80+(CD80-1)/12)),0)+IF(AND(CC80=$D$4,CD80=$D$3),CE80,0))</f>
        <v>0</v>
      </c>
      <c r="CL80" s="13">
        <f>IF(IF(AND(CK80&lt;&gt;0,OR(CI80&lt;$D$4,AND(CI80=$D$4,CJ80&lt;$D$3))),CK80/($D$4+($D$3-1)/12-(CI80+(CJ80-1)/12)),0)+IF(AND(CI80=$D$4,CJ80=$D$3),CK80,0)&gt;CK80,CK80,IF(AND(CK80&lt;&gt;0,OR(CI80&lt;$D$4,AND(CI80=$D$4,CJ80&lt;$D$3))),CK80/($D$4+($D$3-1)/12-(CI80+(CJ80-1)/12)),0)+IF(AND(CI80=$D$4,CJ80=$D$3),CK80,0))</f>
        <v>0</v>
      </c>
      <c r="CR80" s="13">
        <f>IF(IF(AND(CQ80&lt;&gt;0,OR(CO80&lt;$D$4,AND(CO80=$D$4,CP80&lt;$D$3))),CQ80/($D$4+($D$3-1)/12-(CO80+(CP80-1)/12)),0)+IF(AND(CO80=$D$4,CP80=$D$3),CQ80,0)&gt;CQ80,CQ80,IF(AND(CQ80&lt;&gt;0,OR(CO80&lt;$D$4,AND(CO80=$D$4,CP80&lt;$D$3))),CQ80/($D$4+($D$3-1)/12-(CO80+(CP80-1)/12)),0)+IF(AND(CO80=$D$4,CP80=$D$3),CQ80,0))</f>
        <v>0</v>
      </c>
      <c r="CX80" s="13">
        <f>IF(IF(AND(CW80&lt;&gt;0,OR(CU80&lt;$D$4,AND(CU80=$D$4,CV80&lt;$D$3))),CW80/($D$4+($D$3-1)/12-(CU80+(CV80-1)/12)),0)+IF(AND(CU80=$D$4,CV80=$D$3),CW80,0)&gt;CW80,CW80,IF(AND(CW80&lt;&gt;0,OR(CU80&lt;$D$4,AND(CU80=$D$4,CV80&lt;$D$3))),CW80/($D$4+($D$3-1)/12-(CU80+(CV80-1)/12)),0)+IF(AND(CU80=$D$4,CV80=$D$3),CW80,0))</f>
        <v>0</v>
      </c>
      <c r="DD80" s="13">
        <f>IF(IF(AND(DC80&lt;&gt;0,OR(DA80&lt;$D$4,AND(DA80=$D$4,DB80&lt;$D$3))),DC80/($D$4+($D$3-1)/12-(DA80+(DB80-1)/12)),0)+IF(AND(DA80=$D$4,DB80=$D$3),DC80,0)&gt;DC80,DC80,IF(AND(DC80&lt;&gt;0,OR(DA80&lt;$D$4,AND(DA80=$D$4,DB80&lt;$D$3))),DC80/($D$4+($D$3-1)/12-(DA80+(DB80-1)/12)),0)+IF(AND(DA80=$D$4,DB80=$D$3),DC80,0))</f>
        <v>0</v>
      </c>
      <c r="DJ80" s="13">
        <f>IF(IF(AND(DI80&lt;&gt;0,OR(DG80&lt;$D$4,AND(DG80=$D$4,DH80&lt;$D$3))),DI80/($D$4+($D$3-1)/12-(DG80+(DH80-1)/12)),0)+IF(AND(DG80=$D$4,DH80=$D$3),DI80,0)&gt;DI80,DI80,IF(AND(DI80&lt;&gt;0,OR(DG80&lt;$D$4,AND(DG80=$D$4,DH80&lt;$D$3))),DI80/($D$4+($D$3-1)/12-(DG80+(DH80-1)/12)),0)+IF(AND(DG80=$D$4,DH80=$D$3),DI80,0))</f>
        <v>0</v>
      </c>
    </row>
    <row r="81" spans="1:114" ht="12.75">
      <c r="A81" t="s">
        <v>68</v>
      </c>
      <c r="C81" s="1">
        <f>C80+1</f>
        <v>71</v>
      </c>
      <c r="D81" s="3" t="s">
        <v>6</v>
      </c>
      <c r="E81" s="4" t="s">
        <v>86</v>
      </c>
      <c r="F81" s="27">
        <f>SUMIF($7:$7,"score",81:81)</f>
        <v>0.6480000000000075</v>
      </c>
      <c r="G81" s="9" t="s">
        <v>256</v>
      </c>
      <c r="H81" s="10">
        <v>151</v>
      </c>
      <c r="I81" s="10">
        <v>1998</v>
      </c>
      <c r="J81" s="10">
        <v>7</v>
      </c>
      <c r="K81" s="10">
        <f>$G$4</f>
        <v>3</v>
      </c>
      <c r="L81" s="13">
        <f>IF(IF(AND(K81&lt;&gt;0,OR(I81&lt;$D$4,AND(I81=$D$4,J81&lt;$D$3))),K81/($D$4+($D$3-1)/12-(I81+(J81-1)/12)),0)+IF(AND(I81=$D$4,J81=$D$3),K81,0)&gt;K81,K81,IF(AND(K81&lt;&gt;0,OR(I81&lt;$D$4,AND(I81=$D$4,J81&lt;$D$3))),K81/($D$4+($D$3-1)/12-(I81+(J81-1)/12)),0)+IF(AND(I81=$D$4,J81=$D$3),K81,0))</f>
        <v>0.36000000000000326</v>
      </c>
      <c r="M81" s="9" t="s">
        <v>255</v>
      </c>
      <c r="N81" s="10">
        <v>96</v>
      </c>
      <c r="O81" s="10">
        <v>1996</v>
      </c>
      <c r="P81" s="10">
        <v>6</v>
      </c>
      <c r="Q81" s="10">
        <f>$G$4</f>
        <v>3</v>
      </c>
      <c r="R81" s="13">
        <f>IF(IF(AND(Q81&lt;&gt;0,OR(O81&lt;$D$4,AND(O81=$D$4,P81&lt;$D$3))),Q81/($D$4+($D$3-1)/12-(O81+(P81-1)/12)),0)+IF(AND(O81=$D$4,P81=$D$3),Q81,0)&gt;Q81,Q81,IF(AND(Q81&lt;&gt;0,OR(O81&lt;$D$4,AND(O81=$D$4,P81&lt;$D$3))),Q81/($D$4+($D$3-1)/12-(O81+(P81-1)/12)),0)+IF(AND(O81=$D$4,P81=$D$3),Q81,0))</f>
        <v>0.2880000000000042</v>
      </c>
      <c r="AJ81" s="13">
        <f>IF(IF(AND(AI81&lt;&gt;0,OR(AG81&lt;$D$4,AND(AG81=$D$4,AH81&lt;$D$3))),AI81/($D$4+($D$3-1)/12-(AG81+(AH81-1)/12)),0)+IF(AND(AG81=$D$4,AH81=$D$3),AI81,0)&gt;AI81,AI81,IF(AND(AI81&lt;&gt;0,OR(AG81&lt;$D$4,AND(AG81=$D$4,AH81&lt;$D$3))),AI81/($D$4+($D$3-1)/12-(AG81+(AH81-1)/12)),0)+IF(AND(AG81=$D$4,AH81=$D$3),AI81,0))</f>
        <v>0</v>
      </c>
      <c r="AP81" s="13">
        <f>IF(IF(AND(AO81&lt;&gt;0,OR(AM81&lt;$D$4,AND(AM81=$D$4,AN81&lt;$D$3))),AO81/($D$4+($D$3-1)/12-(AM81+(AN81-1)/12)),0)+IF(AND(AM81=$D$4,AN81=$D$3),AO81,0)&gt;AO81,AO81,IF(AND(AO81&lt;&gt;0,OR(AM81&lt;$D$4,AND(AM81=$D$4,AN81&lt;$D$3))),AO81/($D$4+($D$3-1)/12-(AM81+(AN81-1)/12)),0)+IF(AND(AM81=$D$4,AN81=$D$3),AO81,0))</f>
        <v>0</v>
      </c>
      <c r="AV81" s="13">
        <f>IF(IF(AND(AU81&lt;&gt;0,OR(AS81&lt;$D$4,AND(AS81=$D$4,AT81&lt;$D$3))),AU81/($D$4+($D$3-1)/12-(AS81+(AT81-1)/12)),0)+IF(AND(AS81=$D$4,AT81=$D$3),AU81,0)&gt;AU81,AU81,IF(AND(AU81&lt;&gt;0,OR(AS81&lt;$D$4,AND(AS81=$D$4,AT81&lt;$D$3))),AU81/($D$4+($D$3-1)/12-(AS81+(AT81-1)/12)),0)+IF(AND(AS81=$D$4,AT81=$D$3),AU81,0))</f>
        <v>0</v>
      </c>
      <c r="BB81" s="13">
        <f>IF(IF(AND(BA81&lt;&gt;0,OR(AY81&lt;$D$4,AND(AY81=$D$4,AZ81&lt;$D$3))),BA81/($D$4+($D$3-1)/12-(AY81+(AZ81-1)/12)),0)+IF(AND(AY81=$D$4,AZ81=$D$3),BA81,0)&gt;BA81,BA81,IF(AND(BA81&lt;&gt;0,OR(AY81&lt;$D$4,AND(AY81=$D$4,AZ81&lt;$D$3))),BA81/($D$4+($D$3-1)/12-(AY81+(AZ81-1)/12)),0)+IF(AND(AY81=$D$4,AZ81=$D$3),BA81,0))</f>
        <v>0</v>
      </c>
      <c r="BH81" s="13">
        <f>IF(IF(AND(BG81&lt;&gt;0,OR(BE81&lt;$D$4,AND(BE81=$D$4,BF81&lt;$D$3))),BG81/($D$4+($D$3-1)/12-(BE81+(BF81-1)/12)),0)+IF(AND(BE81=$D$4,BF81=$D$3),BG81,0)&gt;BG81,BG81,IF(AND(BG81&lt;&gt;0,OR(BE81&lt;$D$4,AND(BE81=$D$4,BF81&lt;$D$3))),BG81/($D$4+($D$3-1)/12-(BE81+(BF81-1)/12)),0)+IF(AND(BE81=$D$4,BF81=$D$3),BG81,0))</f>
        <v>0</v>
      </c>
      <c r="BN81" s="13">
        <f>IF(IF(AND(BM81&lt;&gt;0,OR(BK81&lt;$D$4,AND(BK81=$D$4,BL81&lt;$D$3))),BM81/($D$4+($D$3-1)/12-(BK81+(BL81-1)/12)),0)+IF(AND(BK81=$D$4,BL81=$D$3),BM81,0)&gt;BM81,BM81,IF(AND(BM81&lt;&gt;0,OR(BK81&lt;$D$4,AND(BK81=$D$4,BL81&lt;$D$3))),BM81/($D$4+($D$3-1)/12-(BK81+(BL81-1)/12)),0)+IF(AND(BK81=$D$4,BL81=$D$3),BM81,0))</f>
        <v>0</v>
      </c>
      <c r="BT81" s="13">
        <f>IF(IF(AND(BS81&lt;&gt;0,OR(BQ81&lt;$D$4,AND(BQ81=$D$4,BR81&lt;$D$3))),BS81/($D$4+($D$3-1)/12-(BQ81+(BR81-1)/12)),0)+IF(AND(BQ81=$D$4,BR81=$D$3),BS81,0)&gt;BS81,BS81,IF(AND(BS81&lt;&gt;0,OR(BQ81&lt;$D$4,AND(BQ81=$D$4,BR81&lt;$D$3))),BS81/($D$4+($D$3-1)/12-(BQ81+(BR81-1)/12)),0)+IF(AND(BQ81=$D$4,BR81=$D$3),BS81,0))</f>
        <v>0</v>
      </c>
      <c r="BZ81" s="13">
        <f>IF(IF(AND(BY81&lt;&gt;0,OR(BW81&lt;$D$4,AND(BW81=$D$4,BX81&lt;$D$3))),BY81/($D$4+($D$3-1)/12-(BW81+(BX81-1)/12)),0)+IF(AND(BW81=$D$4,BX81=$D$3),BY81,0)&gt;BY81,BY81,IF(AND(BY81&lt;&gt;0,OR(BW81&lt;$D$4,AND(BW81=$D$4,BX81&lt;$D$3))),BY81/($D$4+($D$3-1)/12-(BW81+(BX81-1)/12)),0)+IF(AND(BW81=$D$4,BX81=$D$3),BY81,0))</f>
        <v>0</v>
      </c>
      <c r="CF81" s="13">
        <f>IF(IF(AND(CE81&lt;&gt;0,OR(CC81&lt;$D$4,AND(CC81=$D$4,CD81&lt;$D$3))),CE81/($D$4+($D$3-1)/12-(CC81+(CD81-1)/12)),0)+IF(AND(CC81=$D$4,CD81=$D$3),CE81,0)&gt;CE81,CE81,IF(AND(CE81&lt;&gt;0,OR(CC81&lt;$D$4,AND(CC81=$D$4,CD81&lt;$D$3))),CE81/($D$4+($D$3-1)/12-(CC81+(CD81-1)/12)),0)+IF(AND(CC81=$D$4,CD81=$D$3),CE81,0))</f>
        <v>0</v>
      </c>
      <c r="CL81" s="13">
        <f>IF(IF(AND(CK81&lt;&gt;0,OR(CI81&lt;$D$4,AND(CI81=$D$4,CJ81&lt;$D$3))),CK81/($D$4+($D$3-1)/12-(CI81+(CJ81-1)/12)),0)+IF(AND(CI81=$D$4,CJ81=$D$3),CK81,0)&gt;CK81,CK81,IF(AND(CK81&lt;&gt;0,OR(CI81&lt;$D$4,AND(CI81=$D$4,CJ81&lt;$D$3))),CK81/($D$4+($D$3-1)/12-(CI81+(CJ81-1)/12)),0)+IF(AND(CI81=$D$4,CJ81=$D$3),CK81,0))</f>
        <v>0</v>
      </c>
      <c r="CR81" s="13">
        <f>IF(IF(AND(CQ81&lt;&gt;0,OR(CO81&lt;$D$4,AND(CO81=$D$4,CP81&lt;$D$3))),CQ81/($D$4+($D$3-1)/12-(CO81+(CP81-1)/12)),0)+IF(AND(CO81=$D$4,CP81=$D$3),CQ81,0)&gt;CQ81,CQ81,IF(AND(CQ81&lt;&gt;0,OR(CO81&lt;$D$4,AND(CO81=$D$4,CP81&lt;$D$3))),CQ81/($D$4+($D$3-1)/12-(CO81+(CP81-1)/12)),0)+IF(AND(CO81=$D$4,CP81=$D$3),CQ81,0))</f>
        <v>0</v>
      </c>
      <c r="CX81" s="13">
        <f>IF(IF(AND(CW81&lt;&gt;0,OR(CU81&lt;$D$4,AND(CU81=$D$4,CV81&lt;$D$3))),CW81/($D$4+($D$3-1)/12-(CU81+(CV81-1)/12)),0)+IF(AND(CU81=$D$4,CV81=$D$3),CW81,0)&gt;CW81,CW81,IF(AND(CW81&lt;&gt;0,OR(CU81&lt;$D$4,AND(CU81=$D$4,CV81&lt;$D$3))),CW81/($D$4+($D$3-1)/12-(CU81+(CV81-1)/12)),0)+IF(AND(CU81=$D$4,CV81=$D$3),CW81,0))</f>
        <v>0</v>
      </c>
      <c r="DD81" s="13">
        <f>IF(IF(AND(DC81&lt;&gt;0,OR(DA81&lt;$D$4,AND(DA81=$D$4,DB81&lt;$D$3))),DC81/($D$4+($D$3-1)/12-(DA81+(DB81-1)/12)),0)+IF(AND(DA81=$D$4,DB81=$D$3),DC81,0)&gt;DC81,DC81,IF(AND(DC81&lt;&gt;0,OR(DA81&lt;$D$4,AND(DA81=$D$4,DB81&lt;$D$3))),DC81/($D$4+($D$3-1)/12-(DA81+(DB81-1)/12)),0)+IF(AND(DA81=$D$4,DB81=$D$3),DC81,0))</f>
        <v>0</v>
      </c>
      <c r="DJ81" s="13">
        <f>IF(IF(AND(DI81&lt;&gt;0,OR(DG81&lt;$D$4,AND(DG81=$D$4,DH81&lt;$D$3))),DI81/($D$4+($D$3-1)/12-(DG81+(DH81-1)/12)),0)+IF(AND(DG81=$D$4,DH81=$D$3),DI81,0)&gt;DI81,DI81,IF(AND(DI81&lt;&gt;0,OR(DG81&lt;$D$4,AND(DG81=$D$4,DH81&lt;$D$3))),DI81/($D$4+($D$3-1)/12-(DG81+(DH81-1)/12)),0)+IF(AND(DG81=$D$4,DH81=$D$3),DI81,0))</f>
        <v>0</v>
      </c>
    </row>
    <row r="82" spans="1:114" ht="12.75">
      <c r="A82" t="s">
        <v>98</v>
      </c>
      <c r="C82" s="1">
        <f>C81+1</f>
        <v>72</v>
      </c>
      <c r="D82" s="3" t="s">
        <v>18</v>
      </c>
      <c r="E82" s="4" t="s">
        <v>100</v>
      </c>
      <c r="F82" s="27">
        <f>SUMIF($7:$7,"score",82:82)</f>
        <v>0.41860465116279955</v>
      </c>
      <c r="G82" s="9" t="s">
        <v>295</v>
      </c>
      <c r="H82" s="10">
        <v>201</v>
      </c>
      <c r="I82" s="10">
        <v>1999</v>
      </c>
      <c r="J82" s="10">
        <v>9</v>
      </c>
      <c r="K82" s="10">
        <f>$G$4</f>
        <v>3</v>
      </c>
      <c r="L82" s="13">
        <f>IF(IF(AND(K82&lt;&gt;0,OR(I82&lt;$D$4,AND(I82=$D$4,J82&lt;$D$3))),K82/($D$4+($D$3-1)/12-(I82+(J82-1)/12)),0)+IF(AND(I82=$D$4,J82=$D$3),K82,0)&gt;K82,K82,IF(AND(K82&lt;&gt;0,OR(I82&lt;$D$4,AND(I82=$D$4,J82&lt;$D$3))),K82/($D$4+($D$3-1)/12-(I82+(J82-1)/12)),0)+IF(AND(I82=$D$4,J82=$D$3),K82,0))</f>
        <v>0.41860465116279955</v>
      </c>
      <c r="R82" s="13">
        <f>IF(IF(AND(Q82&lt;&gt;0,OR(O82&lt;$D$4,AND(O82=$D$4,P82&lt;$D$3))),Q82/($D$4+($D$3-1)/12-(O82+(P82-1)/12)),0)+IF(AND(O82=$D$4,P82=$D$3),Q82,0)&gt;Q82,Q82,IF(AND(Q82&lt;&gt;0,OR(O82&lt;$D$4,AND(O82=$D$4,P82&lt;$D$3))),Q82/($D$4+($D$3-1)/12-(O82+(P82-1)/12)),0)+IF(AND(O82=$D$4,P82=$D$3),Q82,0))</f>
        <v>0</v>
      </c>
      <c r="X82" s="13">
        <f>IF(IF(AND(W82&lt;&gt;0,OR(U82&lt;$D$4,AND(U82=$D$4,V82&lt;$D$3))),W82/($D$4+($D$3-1)/12-(U82+(V82-1)/12)),0)+IF(AND(U82=$D$4,V82=$D$3),W82,0)&gt;W82,W82,IF(AND(W82&lt;&gt;0,OR(U82&lt;$D$4,AND(U82=$D$4,V82&lt;$D$3))),W82/($D$4+($D$3-1)/12-(U82+(V82-1)/12)),0)+IF(AND(U82=$D$4,V82=$D$3),W82,0))</f>
        <v>0</v>
      </c>
      <c r="AD82" s="13">
        <f>IF(IF(AND(AC82&lt;&gt;0,OR(AA82&lt;$D$4,AND(AA82=$D$4,AB82&lt;$D$3))),AC82/($D$4+($D$3-1)/12-(AA82+(AB82-1)/12)),0)+IF(AND(AA82=$D$4,AB82=$D$3),AC82,0)&gt;AC82,AC82,IF(AND(AC82&lt;&gt;0,OR(AA82&lt;$D$4,AND(AA82=$D$4,AB82&lt;$D$3))),AC82/($D$4+($D$3-1)/12-(AA82+(AB82-1)/12)),0)+IF(AND(AA82=$D$4,AB82=$D$3),AC82,0))</f>
        <v>0</v>
      </c>
      <c r="AJ82" s="13">
        <f>IF(IF(AND(AI82&lt;&gt;0,OR(AG82&lt;$D$4,AND(AG82=$D$4,AH82&lt;$D$3))),AI82/($D$4+($D$3-1)/12-(AG82+(AH82-1)/12)),0)+IF(AND(AG82=$D$4,AH82=$D$3),AI82,0)&gt;AI82,AI82,IF(AND(AI82&lt;&gt;0,OR(AG82&lt;$D$4,AND(AG82=$D$4,AH82&lt;$D$3))),AI82/($D$4+($D$3-1)/12-(AG82+(AH82-1)/12)),0)+IF(AND(AG82=$D$4,AH82=$D$3),AI82,0))</f>
        <v>0</v>
      </c>
      <c r="AP82" s="13">
        <f>IF(IF(AND(AO82&lt;&gt;0,OR(AM82&lt;$D$4,AND(AM82=$D$4,AN82&lt;$D$3))),AO82/($D$4+($D$3-1)/12-(AM82+(AN82-1)/12)),0)+IF(AND(AM82=$D$4,AN82=$D$3),AO82,0)&gt;AO82,AO82,IF(AND(AO82&lt;&gt;0,OR(AM82&lt;$D$4,AND(AM82=$D$4,AN82&lt;$D$3))),AO82/($D$4+($D$3-1)/12-(AM82+(AN82-1)/12)),0)+IF(AND(AM82=$D$4,AN82=$D$3),AO82,0))</f>
        <v>0</v>
      </c>
      <c r="AV82" s="13">
        <f>IF(IF(AND(AU82&lt;&gt;0,OR(AS82&lt;$D$4,AND(AS82=$D$4,AT82&lt;$D$3))),AU82/($D$4+($D$3-1)/12-(AS82+(AT82-1)/12)),0)+IF(AND(AS82=$D$4,AT82=$D$3),AU82,0)&gt;AU82,AU82,IF(AND(AU82&lt;&gt;0,OR(AS82&lt;$D$4,AND(AS82=$D$4,AT82&lt;$D$3))),AU82/($D$4+($D$3-1)/12-(AS82+(AT82-1)/12)),0)+IF(AND(AS82=$D$4,AT82=$D$3),AU82,0))</f>
        <v>0</v>
      </c>
      <c r="BB82" s="13">
        <f>IF(IF(AND(BA82&lt;&gt;0,OR(AY82&lt;$D$4,AND(AY82=$D$4,AZ82&lt;$D$3))),BA82/($D$4+($D$3-1)/12-(AY82+(AZ82-1)/12)),0)+IF(AND(AY82=$D$4,AZ82=$D$3),BA82,0)&gt;BA82,BA82,IF(AND(BA82&lt;&gt;0,OR(AY82&lt;$D$4,AND(AY82=$D$4,AZ82&lt;$D$3))),BA82/($D$4+($D$3-1)/12-(AY82+(AZ82-1)/12)),0)+IF(AND(AY82=$D$4,AZ82=$D$3),BA82,0))</f>
        <v>0</v>
      </c>
      <c r="BH82" s="13">
        <f>IF(IF(AND(BG82&lt;&gt;0,OR(BE82&lt;$D$4,AND(BE82=$D$4,BF82&lt;$D$3))),BG82/($D$4+($D$3-1)/12-(BE82+(BF82-1)/12)),0)+IF(AND(BE82=$D$4,BF82=$D$3),BG82,0)&gt;BG82,BG82,IF(AND(BG82&lt;&gt;0,OR(BE82&lt;$D$4,AND(BE82=$D$4,BF82&lt;$D$3))),BG82/($D$4+($D$3-1)/12-(BE82+(BF82-1)/12)),0)+IF(AND(BE82=$D$4,BF82=$D$3),BG82,0))</f>
        <v>0</v>
      </c>
      <c r="BN82" s="13">
        <f>IF(IF(AND(BM82&lt;&gt;0,OR(BK82&lt;$D$4,AND(BK82=$D$4,BL82&lt;$D$3))),BM82/($D$4+($D$3-1)/12-(BK82+(BL82-1)/12)),0)+IF(AND(BK82=$D$4,BL82=$D$3),BM82,0)&gt;BM82,BM82,IF(AND(BM82&lt;&gt;0,OR(BK82&lt;$D$4,AND(BK82=$D$4,BL82&lt;$D$3))),BM82/($D$4+($D$3-1)/12-(BK82+(BL82-1)/12)),0)+IF(AND(BK82=$D$4,BL82=$D$3),BM82,0))</f>
        <v>0</v>
      </c>
      <c r="BT82" s="13">
        <f>IF(IF(AND(BS82&lt;&gt;0,OR(BQ82&lt;$D$4,AND(BQ82=$D$4,BR82&lt;$D$3))),BS82/($D$4+($D$3-1)/12-(BQ82+(BR82-1)/12)),0)+IF(AND(BQ82=$D$4,BR82=$D$3),BS82,0)&gt;BS82,BS82,IF(AND(BS82&lt;&gt;0,OR(BQ82&lt;$D$4,AND(BQ82=$D$4,BR82&lt;$D$3))),BS82/($D$4+($D$3-1)/12-(BQ82+(BR82-1)/12)),0)+IF(AND(BQ82=$D$4,BR82=$D$3),BS82,0))</f>
        <v>0</v>
      </c>
      <c r="BZ82" s="13">
        <f>IF(IF(AND(BY82&lt;&gt;0,OR(BW82&lt;$D$4,AND(BW82=$D$4,BX82&lt;$D$3))),BY82/($D$4+($D$3-1)/12-(BW82+(BX82-1)/12)),0)+IF(AND(BW82=$D$4,BX82=$D$3),BY82,0)&gt;BY82,BY82,IF(AND(BY82&lt;&gt;0,OR(BW82&lt;$D$4,AND(BW82=$D$4,BX82&lt;$D$3))),BY82/($D$4+($D$3-1)/12-(BW82+(BX82-1)/12)),0)+IF(AND(BW82=$D$4,BX82=$D$3),BY82,0))</f>
        <v>0</v>
      </c>
      <c r="CF82" s="13">
        <f>IF(IF(AND(CE82&lt;&gt;0,OR(CC82&lt;$D$4,AND(CC82=$D$4,CD82&lt;$D$3))),CE82/($D$4+($D$3-1)/12-(CC82+(CD82-1)/12)),0)+IF(AND(CC82=$D$4,CD82=$D$3),CE82,0)&gt;CE82,CE82,IF(AND(CE82&lt;&gt;0,OR(CC82&lt;$D$4,AND(CC82=$D$4,CD82&lt;$D$3))),CE82/($D$4+($D$3-1)/12-(CC82+(CD82-1)/12)),0)+IF(AND(CC82=$D$4,CD82=$D$3),CE82,0))</f>
        <v>0</v>
      </c>
      <c r="CL82" s="13">
        <f>IF(IF(AND(CK82&lt;&gt;0,OR(CI82&lt;$D$4,AND(CI82=$D$4,CJ82&lt;$D$3))),CK82/($D$4+($D$3-1)/12-(CI82+(CJ82-1)/12)),0)+IF(AND(CI82=$D$4,CJ82=$D$3),CK82,0)&gt;CK82,CK82,IF(AND(CK82&lt;&gt;0,OR(CI82&lt;$D$4,AND(CI82=$D$4,CJ82&lt;$D$3))),CK82/($D$4+($D$3-1)/12-(CI82+(CJ82-1)/12)),0)+IF(AND(CI82=$D$4,CJ82=$D$3),CK82,0))</f>
        <v>0</v>
      </c>
      <c r="CR82" s="13">
        <f>IF(IF(AND(CQ82&lt;&gt;0,OR(CO82&lt;$D$4,AND(CO82=$D$4,CP82&lt;$D$3))),CQ82/($D$4+($D$3-1)/12-(CO82+(CP82-1)/12)),0)+IF(AND(CO82=$D$4,CP82=$D$3),CQ82,0)&gt;CQ82,CQ82,IF(AND(CQ82&lt;&gt;0,OR(CO82&lt;$D$4,AND(CO82=$D$4,CP82&lt;$D$3))),CQ82/($D$4+($D$3-1)/12-(CO82+(CP82-1)/12)),0)+IF(AND(CO82=$D$4,CP82=$D$3),CQ82,0))</f>
        <v>0</v>
      </c>
      <c r="CX82" s="13">
        <f>IF(IF(AND(CW82&lt;&gt;0,OR(CU82&lt;$D$4,AND(CU82=$D$4,CV82&lt;$D$3))),CW82/($D$4+($D$3-1)/12-(CU82+(CV82-1)/12)),0)+IF(AND(CU82=$D$4,CV82=$D$3),CW82,0)&gt;CW82,CW82,IF(AND(CW82&lt;&gt;0,OR(CU82&lt;$D$4,AND(CU82=$D$4,CV82&lt;$D$3))),CW82/($D$4+($D$3-1)/12-(CU82+(CV82-1)/12)),0)+IF(AND(CU82=$D$4,CV82=$D$3),CW82,0))</f>
        <v>0</v>
      </c>
      <c r="DD82" s="13">
        <f>IF(IF(AND(DC82&lt;&gt;0,OR(DA82&lt;$D$4,AND(DA82=$D$4,DB82&lt;$D$3))),DC82/($D$4+($D$3-1)/12-(DA82+(DB82-1)/12)),0)+IF(AND(DA82=$D$4,DB82=$D$3),DC82,0)&gt;DC82,DC82,IF(AND(DC82&lt;&gt;0,OR(DA82&lt;$D$4,AND(DA82=$D$4,DB82&lt;$D$3))),DC82/($D$4+($D$3-1)/12-(DA82+(DB82-1)/12)),0)+IF(AND(DA82=$D$4,DB82=$D$3),DC82,0))</f>
        <v>0</v>
      </c>
      <c r="DJ82" s="13">
        <f>IF(IF(AND(DI82&lt;&gt;0,OR(DG82&lt;$D$4,AND(DG82=$D$4,DH82&lt;$D$3))),DI82/($D$4+($D$3-1)/12-(DG82+(DH82-1)/12)),0)+IF(AND(DG82=$D$4,DH82=$D$3),DI82,0)&gt;DI82,DI82,IF(AND(DI82&lt;&gt;0,OR(DG82&lt;$D$4,AND(DG82=$D$4,DH82&lt;$D$3))),DI82/($D$4+($D$3-1)/12-(DG82+(DH82-1)/12)),0)+IF(AND(DG82=$D$4,DH82=$D$3),DI82,0))</f>
        <v>0</v>
      </c>
    </row>
    <row r="83" spans="1:114" ht="12.75">
      <c r="A83" t="s">
        <v>68</v>
      </c>
      <c r="C83" s="1">
        <f>C82+1</f>
        <v>73</v>
      </c>
      <c r="D83" s="3" t="s">
        <v>7</v>
      </c>
      <c r="E83" s="4" t="s">
        <v>89</v>
      </c>
      <c r="F83" s="27">
        <f>SUMIF($7:$7,"score",83:83)</f>
        <v>0.40909090909091333</v>
      </c>
      <c r="G83" s="9" t="s">
        <v>213</v>
      </c>
      <c r="H83" s="10">
        <v>194</v>
      </c>
      <c r="I83" s="10">
        <v>1999</v>
      </c>
      <c r="J83" s="10">
        <v>7</v>
      </c>
      <c r="K83" s="10">
        <f>$G$4</f>
        <v>3</v>
      </c>
      <c r="L83" s="13">
        <f>IF(IF(AND(K83&lt;&gt;0,OR(I83&lt;$D$4,AND(I83=$D$4,J83&lt;$D$3))),K83/($D$4+($D$3-1)/12-(I83+(J83-1)/12)),0)+IF(AND(I83=$D$4,J83=$D$3),K83,0)&gt;K83,K83,IF(AND(K83&lt;&gt;0,OR(I83&lt;$D$4,AND(I83=$D$4,J83&lt;$D$3))),K83/($D$4+($D$3-1)/12-(I83+(J83-1)/12)),0)+IF(AND(I83=$D$4,J83=$D$3),K83,0))</f>
        <v>0.40909090909091333</v>
      </c>
      <c r="R83" s="13">
        <f>IF(IF(AND(Q83&lt;&gt;0,OR(O83&lt;$D$4,AND(O83=$D$4,P83&lt;$D$3))),Q83/($D$4+($D$3-1)/12-(O83+(P83-1)/12)),0)+IF(AND(O83=$D$4,P83=$D$3),Q83,0)&gt;Q83,Q83,IF(AND(Q83&lt;&gt;0,OR(O83&lt;$D$4,AND(O83=$D$4,P83&lt;$D$3))),Q83/($D$4+($D$3-1)/12-(O83+(P83-1)/12)),0)+IF(AND(O83=$D$4,P83=$D$3),Q83,0))</f>
        <v>0</v>
      </c>
      <c r="X83" s="13">
        <f>IF(IF(AND(W83&lt;&gt;0,OR(U83&lt;$D$4,AND(U83=$D$4,V83&lt;$D$3))),W83/($D$4+($D$3-1)/12-(U83+(V83-1)/12)),0)+IF(AND(U83=$D$4,V83=$D$3),W83,0)&gt;W83,W83,IF(AND(W83&lt;&gt;0,OR(U83&lt;$D$4,AND(U83=$D$4,V83&lt;$D$3))),W83/($D$4+($D$3-1)/12-(U83+(V83-1)/12)),0)+IF(AND(U83=$D$4,V83=$D$3),W83,0))</f>
        <v>0</v>
      </c>
      <c r="AD83" s="13">
        <f>IF(IF(AND(AC83&lt;&gt;0,OR(AA83&lt;$D$4,AND(AA83=$D$4,AB83&lt;$D$3))),AC83/($D$4+($D$3-1)/12-(AA83+(AB83-1)/12)),0)+IF(AND(AA83=$D$4,AB83=$D$3),AC83,0)&gt;AC83,AC83,IF(AND(AC83&lt;&gt;0,OR(AA83&lt;$D$4,AND(AA83=$D$4,AB83&lt;$D$3))),AC83/($D$4+($D$3-1)/12-(AA83+(AB83-1)/12)),0)+IF(AND(AA83=$D$4,AB83=$D$3),AC83,0))</f>
        <v>0</v>
      </c>
      <c r="AJ83" s="13">
        <f>IF(IF(AND(AI83&lt;&gt;0,OR(AG83&lt;$D$4,AND(AG83=$D$4,AH83&lt;$D$3))),AI83/($D$4+($D$3-1)/12-(AG83+(AH83-1)/12)),0)+IF(AND(AG83=$D$4,AH83=$D$3),AI83,0)&gt;AI83,AI83,IF(AND(AI83&lt;&gt;0,OR(AG83&lt;$D$4,AND(AG83=$D$4,AH83&lt;$D$3))),AI83/($D$4+($D$3-1)/12-(AG83+(AH83-1)/12)),0)+IF(AND(AG83=$D$4,AH83=$D$3),AI83,0))</f>
        <v>0</v>
      </c>
      <c r="AP83" s="13">
        <f>IF(IF(AND(AO83&lt;&gt;0,OR(AM83&lt;$D$4,AND(AM83=$D$4,AN83&lt;$D$3))),AO83/($D$4+($D$3-1)/12-(AM83+(AN83-1)/12)),0)+IF(AND(AM83=$D$4,AN83=$D$3),AO83,0)&gt;AO83,AO83,IF(AND(AO83&lt;&gt;0,OR(AM83&lt;$D$4,AND(AM83=$D$4,AN83&lt;$D$3))),AO83/($D$4+($D$3-1)/12-(AM83+(AN83-1)/12)),0)+IF(AND(AM83=$D$4,AN83=$D$3),AO83,0))</f>
        <v>0</v>
      </c>
      <c r="AV83" s="13">
        <f>IF(IF(AND(AU83&lt;&gt;0,OR(AS83&lt;$D$4,AND(AS83=$D$4,AT83&lt;$D$3))),AU83/($D$4+($D$3-1)/12-(AS83+(AT83-1)/12)),0)+IF(AND(AS83=$D$4,AT83=$D$3),AU83,0)&gt;AU83,AU83,IF(AND(AU83&lt;&gt;0,OR(AS83&lt;$D$4,AND(AS83=$D$4,AT83&lt;$D$3))),AU83/($D$4+($D$3-1)/12-(AS83+(AT83-1)/12)),0)+IF(AND(AS83=$D$4,AT83=$D$3),AU83,0))</f>
        <v>0</v>
      </c>
      <c r="BB83" s="13">
        <f>IF(IF(AND(BA83&lt;&gt;0,OR(AY83&lt;$D$4,AND(AY83=$D$4,AZ83&lt;$D$3))),BA83/($D$4+($D$3-1)/12-(AY83+(AZ83-1)/12)),0)+IF(AND(AY83=$D$4,AZ83=$D$3),BA83,0)&gt;BA83,BA83,IF(AND(BA83&lt;&gt;0,OR(AY83&lt;$D$4,AND(AY83=$D$4,AZ83&lt;$D$3))),BA83/($D$4+($D$3-1)/12-(AY83+(AZ83-1)/12)),0)+IF(AND(AY83=$D$4,AZ83=$D$3),BA83,0))</f>
        <v>0</v>
      </c>
      <c r="BH83" s="13">
        <f>IF(IF(AND(BG83&lt;&gt;0,OR(BE83&lt;$D$4,AND(BE83=$D$4,BF83&lt;$D$3))),BG83/($D$4+($D$3-1)/12-(BE83+(BF83-1)/12)),0)+IF(AND(BE83=$D$4,BF83=$D$3),BG83,0)&gt;BG83,BG83,IF(AND(BG83&lt;&gt;0,OR(BE83&lt;$D$4,AND(BE83=$D$4,BF83&lt;$D$3))),BG83/($D$4+($D$3-1)/12-(BE83+(BF83-1)/12)),0)+IF(AND(BE83=$D$4,BF83=$D$3),BG83,0))</f>
        <v>0</v>
      </c>
      <c r="BN83" s="13">
        <f>IF(IF(AND(BM83&lt;&gt;0,OR(BK83&lt;$D$4,AND(BK83=$D$4,BL83&lt;$D$3))),BM83/($D$4+($D$3-1)/12-(BK83+(BL83-1)/12)),0)+IF(AND(BK83=$D$4,BL83=$D$3),BM83,0)&gt;BM83,BM83,IF(AND(BM83&lt;&gt;0,OR(BK83&lt;$D$4,AND(BK83=$D$4,BL83&lt;$D$3))),BM83/($D$4+($D$3-1)/12-(BK83+(BL83-1)/12)),0)+IF(AND(BK83=$D$4,BL83=$D$3),BM83,0))</f>
        <v>0</v>
      </c>
      <c r="BT83" s="13">
        <f>IF(IF(AND(BS83&lt;&gt;0,OR(BQ83&lt;$D$4,AND(BQ83=$D$4,BR83&lt;$D$3))),BS83/($D$4+($D$3-1)/12-(BQ83+(BR83-1)/12)),0)+IF(AND(BQ83=$D$4,BR83=$D$3),BS83,0)&gt;BS83,BS83,IF(AND(BS83&lt;&gt;0,OR(BQ83&lt;$D$4,AND(BQ83=$D$4,BR83&lt;$D$3))),BS83/($D$4+($D$3-1)/12-(BQ83+(BR83-1)/12)),0)+IF(AND(BQ83=$D$4,BR83=$D$3),BS83,0))</f>
        <v>0</v>
      </c>
      <c r="BZ83" s="13">
        <f>IF(IF(AND(BY83&lt;&gt;0,OR(BW83&lt;$D$4,AND(BW83=$D$4,BX83&lt;$D$3))),BY83/($D$4+($D$3-1)/12-(BW83+(BX83-1)/12)),0)+IF(AND(BW83=$D$4,BX83=$D$3),BY83,0)&gt;BY83,BY83,IF(AND(BY83&lt;&gt;0,OR(BW83&lt;$D$4,AND(BW83=$D$4,BX83&lt;$D$3))),BY83/($D$4+($D$3-1)/12-(BW83+(BX83-1)/12)),0)+IF(AND(BW83=$D$4,BX83=$D$3),BY83,0))</f>
        <v>0</v>
      </c>
      <c r="CF83" s="13">
        <f>IF(IF(AND(CE83&lt;&gt;0,OR(CC83&lt;$D$4,AND(CC83=$D$4,CD83&lt;$D$3))),CE83/($D$4+($D$3-1)/12-(CC83+(CD83-1)/12)),0)+IF(AND(CC83=$D$4,CD83=$D$3),CE83,0)&gt;CE83,CE83,IF(AND(CE83&lt;&gt;0,OR(CC83&lt;$D$4,AND(CC83=$D$4,CD83&lt;$D$3))),CE83/($D$4+($D$3-1)/12-(CC83+(CD83-1)/12)),0)+IF(AND(CC83=$D$4,CD83=$D$3),CE83,0))</f>
        <v>0</v>
      </c>
      <c r="CL83" s="13">
        <f>IF(IF(AND(CK83&lt;&gt;0,OR(CI83&lt;$D$4,AND(CI83=$D$4,CJ83&lt;$D$3))),CK83/($D$4+($D$3-1)/12-(CI83+(CJ83-1)/12)),0)+IF(AND(CI83=$D$4,CJ83=$D$3),CK83,0)&gt;CK83,CK83,IF(AND(CK83&lt;&gt;0,OR(CI83&lt;$D$4,AND(CI83=$D$4,CJ83&lt;$D$3))),CK83/($D$4+($D$3-1)/12-(CI83+(CJ83-1)/12)),0)+IF(AND(CI83=$D$4,CJ83=$D$3),CK83,0))</f>
        <v>0</v>
      </c>
      <c r="CR83" s="13">
        <f>IF(IF(AND(CQ83&lt;&gt;0,OR(CO83&lt;$D$4,AND(CO83=$D$4,CP83&lt;$D$3))),CQ83/($D$4+($D$3-1)/12-(CO83+(CP83-1)/12)),0)+IF(AND(CO83=$D$4,CP83=$D$3),CQ83,0)&gt;CQ83,CQ83,IF(AND(CQ83&lt;&gt;0,OR(CO83&lt;$D$4,AND(CO83=$D$4,CP83&lt;$D$3))),CQ83/($D$4+($D$3-1)/12-(CO83+(CP83-1)/12)),0)+IF(AND(CO83=$D$4,CP83=$D$3),CQ83,0))</f>
        <v>0</v>
      </c>
      <c r="CX83" s="13">
        <f>IF(IF(AND(CW83&lt;&gt;0,OR(CU83&lt;$D$4,AND(CU83=$D$4,CV83&lt;$D$3))),CW83/($D$4+($D$3-1)/12-(CU83+(CV83-1)/12)),0)+IF(AND(CU83=$D$4,CV83=$D$3),CW83,0)&gt;CW83,CW83,IF(AND(CW83&lt;&gt;0,OR(CU83&lt;$D$4,AND(CU83=$D$4,CV83&lt;$D$3))),CW83/($D$4+($D$3-1)/12-(CU83+(CV83-1)/12)),0)+IF(AND(CU83=$D$4,CV83=$D$3),CW83,0))</f>
        <v>0</v>
      </c>
      <c r="DD83" s="13">
        <f>IF(IF(AND(DC83&lt;&gt;0,OR(DA83&lt;$D$4,AND(DA83=$D$4,DB83&lt;$D$3))),DC83/($D$4+($D$3-1)/12-(DA83+(DB83-1)/12)),0)+IF(AND(DA83=$D$4,DB83=$D$3),DC83,0)&gt;DC83,DC83,IF(AND(DC83&lt;&gt;0,OR(DA83&lt;$D$4,AND(DA83=$D$4,DB83&lt;$D$3))),DC83/($D$4+($D$3-1)/12-(DA83+(DB83-1)/12)),0)+IF(AND(DA83=$D$4,DB83=$D$3),DC83,0))</f>
        <v>0</v>
      </c>
      <c r="DJ83" s="13">
        <f>IF(IF(AND(DI83&lt;&gt;0,OR(DG83&lt;$D$4,AND(DG83=$D$4,DH83&lt;$D$3))),DI83/($D$4+($D$3-1)/12-(DG83+(DH83-1)/12)),0)+IF(AND(DG83=$D$4,DH83=$D$3),DI83,0)&gt;DI83,DI83,IF(AND(DI83&lt;&gt;0,OR(DG83&lt;$D$4,AND(DG83=$D$4,DH83&lt;$D$3))),DI83/($D$4+($D$3-1)/12-(DG83+(DH83-1)/12)),0)+IF(AND(DG83=$D$4,DH83=$D$3),DI83,0))</f>
        <v>0</v>
      </c>
    </row>
    <row r="84" spans="1:114" ht="12.75">
      <c r="A84" t="s">
        <v>98</v>
      </c>
      <c r="C84" s="1">
        <f>C83+1</f>
        <v>74</v>
      </c>
      <c r="D84" s="3" t="s">
        <v>3</v>
      </c>
      <c r="E84" s="4" t="s">
        <v>440</v>
      </c>
      <c r="F84" s="27">
        <f>SUMIF($7:$7,"score",84:84)</f>
        <v>0.4</v>
      </c>
      <c r="G84" s="9" t="s">
        <v>344</v>
      </c>
      <c r="H84" s="10">
        <v>434</v>
      </c>
      <c r="I84" s="10">
        <v>2004</v>
      </c>
      <c r="J84" s="10">
        <v>5</v>
      </c>
      <c r="K84" s="10">
        <f>$Q$4</f>
        <v>1</v>
      </c>
      <c r="L84" s="13">
        <f>IF(IF(AND(K84&lt;&gt;0,OR(I84&lt;$D$4,AND(I84=$D$4,J84&lt;$D$3))),K84/($D$4+($D$3-1)/12-(I84+(J84-1)/12)),0)+IF(AND(I84=$D$4,J84=$D$3),K84,0)&gt;K84,K84,IF(AND(K84&lt;&gt;0,OR(I84&lt;$D$4,AND(I84=$D$4,J84&lt;$D$3))),K84/($D$4+($D$3-1)/12-(I84+(J84-1)/12)),0)+IF(AND(I84=$D$4,J84=$D$3),K84,0))</f>
        <v>0.4</v>
      </c>
      <c r="R84" s="13">
        <f>IF(IF(AND(Q84&lt;&gt;0,OR(O84&lt;$D$4,AND(O84=$D$4,P84&lt;$D$3))),Q84/($D$4+($D$3-1)/12-(O84+(P84-1)/12)),0)+IF(AND(O84=$D$4,P84=$D$3),Q84,0)&gt;Q84,Q84,IF(AND(Q84&lt;&gt;0,OR(O84&lt;$D$4,AND(O84=$D$4,P84&lt;$D$3))),Q84/($D$4+($D$3-1)/12-(O84+(P84-1)/12)),0)+IF(AND(O84=$D$4,P84=$D$3),Q84,0))</f>
        <v>0</v>
      </c>
      <c r="X84" s="13">
        <f>IF(IF(AND(W84&lt;&gt;0,OR(U84&lt;$D$4,AND(U84=$D$4,V84&lt;$D$3))),W84/($D$4+($D$3-1)/12-(U84+(V84-1)/12)),0)+IF(AND(U84=$D$4,V84=$D$3),W84,0)&gt;W84,W84,IF(AND(W84&lt;&gt;0,OR(U84&lt;$D$4,AND(U84=$D$4,V84&lt;$D$3))),W84/($D$4+($D$3-1)/12-(U84+(V84-1)/12)),0)+IF(AND(U84=$D$4,V84=$D$3),W84,0))</f>
        <v>0</v>
      </c>
      <c r="AD84" s="13">
        <f>IF(IF(AND(AC84&lt;&gt;0,OR(AA84&lt;$D$4,AND(AA84=$D$4,AB84&lt;$D$3))),AC84/($D$4+($D$3-1)/12-(AA84+(AB84-1)/12)),0)+IF(AND(AA84=$D$4,AB84=$D$3),AC84,0)&gt;AC84,AC84,IF(AND(AC84&lt;&gt;0,OR(AA84&lt;$D$4,AND(AA84=$D$4,AB84&lt;$D$3))),AC84/($D$4+($D$3-1)/12-(AA84+(AB84-1)/12)),0)+IF(AND(AA84=$D$4,AB84=$D$3),AC84,0))</f>
        <v>0</v>
      </c>
      <c r="AJ84" s="13">
        <f>IF(IF(AND(AI84&lt;&gt;0,OR(AG84&lt;$D$4,AND(AG84=$D$4,AH84&lt;$D$3))),AI84/($D$4+($D$3-1)/12-(AG84+(AH84-1)/12)),0)+IF(AND(AG84=$D$4,AH84=$D$3),AI84,0)&gt;AI84,AI84,IF(AND(AI84&lt;&gt;0,OR(AG84&lt;$D$4,AND(AG84=$D$4,AH84&lt;$D$3))),AI84/($D$4+($D$3-1)/12-(AG84+(AH84-1)/12)),0)+IF(AND(AG84=$D$4,AH84=$D$3),AI84,0))</f>
        <v>0</v>
      </c>
      <c r="AP84" s="13">
        <f>IF(IF(AND(AO84&lt;&gt;0,OR(AM84&lt;$D$4,AND(AM84=$D$4,AN84&lt;$D$3))),AO84/($D$4+($D$3-1)/12-(AM84+(AN84-1)/12)),0)+IF(AND(AM84=$D$4,AN84=$D$3),AO84,0)&gt;AO84,AO84,IF(AND(AO84&lt;&gt;0,OR(AM84&lt;$D$4,AND(AM84=$D$4,AN84&lt;$D$3))),AO84/($D$4+($D$3-1)/12-(AM84+(AN84-1)/12)),0)+IF(AND(AM84=$D$4,AN84=$D$3),AO84,0))</f>
        <v>0</v>
      </c>
      <c r="AV84" s="13">
        <f>IF(IF(AND(AU84&lt;&gt;0,OR(AS84&lt;$D$4,AND(AS84=$D$4,AT84&lt;$D$3))),AU84/($D$4+($D$3-1)/12-(AS84+(AT84-1)/12)),0)+IF(AND(AS84=$D$4,AT84=$D$3),AU84,0)&gt;AU84,AU84,IF(AND(AU84&lt;&gt;0,OR(AS84&lt;$D$4,AND(AS84=$D$4,AT84&lt;$D$3))),AU84/($D$4+($D$3-1)/12-(AS84+(AT84-1)/12)),0)+IF(AND(AS84=$D$4,AT84=$D$3),AU84,0))</f>
        <v>0</v>
      </c>
      <c r="BB84" s="13">
        <f>IF(IF(AND(BA84&lt;&gt;0,OR(AY84&lt;$D$4,AND(AY84=$D$4,AZ84&lt;$D$3))),BA84/($D$4+($D$3-1)/12-(AY84+(AZ84-1)/12)),0)+IF(AND(AY84=$D$4,AZ84=$D$3),BA84,0)&gt;BA84,BA84,IF(AND(BA84&lt;&gt;0,OR(AY84&lt;$D$4,AND(AY84=$D$4,AZ84&lt;$D$3))),BA84/($D$4+($D$3-1)/12-(AY84+(AZ84-1)/12)),0)+IF(AND(AY84=$D$4,AZ84=$D$3),BA84,0))</f>
        <v>0</v>
      </c>
      <c r="BH84" s="13">
        <f>IF(IF(AND(BG84&lt;&gt;0,OR(BE84&lt;$D$4,AND(BE84=$D$4,BF84&lt;$D$3))),BG84/($D$4+($D$3-1)/12-(BE84+(BF84-1)/12)),0)+IF(AND(BE84=$D$4,BF84=$D$3),BG84,0)&gt;BG84,BG84,IF(AND(BG84&lt;&gt;0,OR(BE84&lt;$D$4,AND(BE84=$D$4,BF84&lt;$D$3))),BG84/($D$4+($D$3-1)/12-(BE84+(BF84-1)/12)),0)+IF(AND(BE84=$D$4,BF84=$D$3),BG84,0))</f>
        <v>0</v>
      </c>
      <c r="BN84" s="13">
        <f>IF(IF(AND(BM84&lt;&gt;0,OR(BK84&lt;$D$4,AND(BK84=$D$4,BL84&lt;$D$3))),BM84/($D$4+($D$3-1)/12-(BK84+(BL84-1)/12)),0)+IF(AND(BK84=$D$4,BL84=$D$3),BM84,0)&gt;BM84,BM84,IF(AND(BM84&lt;&gt;0,OR(BK84&lt;$D$4,AND(BK84=$D$4,BL84&lt;$D$3))),BM84/($D$4+($D$3-1)/12-(BK84+(BL84-1)/12)),0)+IF(AND(BK84=$D$4,BL84=$D$3),BM84,0))</f>
        <v>0</v>
      </c>
      <c r="BT84" s="13">
        <f>IF(IF(AND(BS84&lt;&gt;0,OR(BQ84&lt;$D$4,AND(BQ84=$D$4,BR84&lt;$D$3))),BS84/($D$4+($D$3-1)/12-(BQ84+(BR84-1)/12)),0)+IF(AND(BQ84=$D$4,BR84=$D$3),BS84,0)&gt;BS84,BS84,IF(AND(BS84&lt;&gt;0,OR(BQ84&lt;$D$4,AND(BQ84=$D$4,BR84&lt;$D$3))),BS84/($D$4+($D$3-1)/12-(BQ84+(BR84-1)/12)),0)+IF(AND(BQ84=$D$4,BR84=$D$3),BS84,0))</f>
        <v>0</v>
      </c>
      <c r="BZ84" s="13">
        <f>IF(IF(AND(BY84&lt;&gt;0,OR(BW84&lt;$D$4,AND(BW84=$D$4,BX84&lt;$D$3))),BY84/($D$4+($D$3-1)/12-(BW84+(BX84-1)/12)),0)+IF(AND(BW84=$D$4,BX84=$D$3),BY84,0)&gt;BY84,BY84,IF(AND(BY84&lt;&gt;0,OR(BW84&lt;$D$4,AND(BW84=$D$4,BX84&lt;$D$3))),BY84/($D$4+($D$3-1)/12-(BW84+(BX84-1)/12)),0)+IF(AND(BW84=$D$4,BX84=$D$3),BY84,0))</f>
        <v>0</v>
      </c>
      <c r="CF84" s="13">
        <f>IF(IF(AND(CE84&lt;&gt;0,OR(CC84&lt;$D$4,AND(CC84=$D$4,CD84&lt;$D$3))),CE84/($D$4+($D$3-1)/12-(CC84+(CD84-1)/12)),0)+IF(AND(CC84=$D$4,CD84=$D$3),CE84,0)&gt;CE84,CE84,IF(AND(CE84&lt;&gt;0,OR(CC84&lt;$D$4,AND(CC84=$D$4,CD84&lt;$D$3))),CE84/($D$4+($D$3-1)/12-(CC84+(CD84-1)/12)),0)+IF(AND(CC84=$D$4,CD84=$D$3),CE84,0))</f>
        <v>0</v>
      </c>
      <c r="CL84" s="13">
        <f>IF(IF(AND(CK84&lt;&gt;0,OR(CI84&lt;$D$4,AND(CI84=$D$4,CJ84&lt;$D$3))),CK84/($D$4+($D$3-1)/12-(CI84+(CJ84-1)/12)),0)+IF(AND(CI84=$D$4,CJ84=$D$3),CK84,0)&gt;CK84,CK84,IF(AND(CK84&lt;&gt;0,OR(CI84&lt;$D$4,AND(CI84=$D$4,CJ84&lt;$D$3))),CK84/($D$4+($D$3-1)/12-(CI84+(CJ84-1)/12)),0)+IF(AND(CI84=$D$4,CJ84=$D$3),CK84,0))</f>
        <v>0</v>
      </c>
      <c r="CR84" s="13">
        <f>IF(IF(AND(CQ84&lt;&gt;0,OR(CO84&lt;$D$4,AND(CO84=$D$4,CP84&lt;$D$3))),CQ84/($D$4+($D$3-1)/12-(CO84+(CP84-1)/12)),0)+IF(AND(CO84=$D$4,CP84=$D$3),CQ84,0)&gt;CQ84,CQ84,IF(AND(CQ84&lt;&gt;0,OR(CO84&lt;$D$4,AND(CO84=$D$4,CP84&lt;$D$3))),CQ84/($D$4+($D$3-1)/12-(CO84+(CP84-1)/12)),0)+IF(AND(CO84=$D$4,CP84=$D$3),CQ84,0))</f>
        <v>0</v>
      </c>
      <c r="CX84" s="13">
        <f>IF(IF(AND(CW84&lt;&gt;0,OR(CU84&lt;$D$4,AND(CU84=$D$4,CV84&lt;$D$3))),CW84/($D$4+($D$3-1)/12-(CU84+(CV84-1)/12)),0)+IF(AND(CU84=$D$4,CV84=$D$3),CW84,0)&gt;CW84,CW84,IF(AND(CW84&lt;&gt;0,OR(CU84&lt;$D$4,AND(CU84=$D$4,CV84&lt;$D$3))),CW84/($D$4+($D$3-1)/12-(CU84+(CV84-1)/12)),0)+IF(AND(CU84=$D$4,CV84=$D$3),CW84,0))</f>
        <v>0</v>
      </c>
      <c r="DD84" s="13">
        <f>IF(IF(AND(DC84&lt;&gt;0,OR(DA84&lt;$D$4,AND(DA84=$D$4,DB84&lt;$D$3))),DC84/($D$4+($D$3-1)/12-(DA84+(DB84-1)/12)),0)+IF(AND(DA84=$D$4,DB84=$D$3),DC84,0)&gt;DC84,DC84,IF(AND(DC84&lt;&gt;0,OR(DA84&lt;$D$4,AND(DA84=$D$4,DB84&lt;$D$3))),DC84/($D$4+($D$3-1)/12-(DA84+(DB84-1)/12)),0)+IF(AND(DA84=$D$4,DB84=$D$3),DC84,0))</f>
        <v>0</v>
      </c>
      <c r="DJ84" s="13">
        <f>IF(IF(AND(DI84&lt;&gt;0,OR(DG84&lt;$D$4,AND(DG84=$D$4,DH84&lt;$D$3))),DI84/($D$4+($D$3-1)/12-(DG84+(DH84-1)/12)),0)+IF(AND(DG84=$D$4,DH84=$D$3),DI84,0)&gt;DI84,DI84,IF(AND(DI84&lt;&gt;0,OR(DG84&lt;$D$4,AND(DG84=$D$4,DH84&lt;$D$3))),DI84/($D$4+($D$3-1)/12-(DG84+(DH84-1)/12)),0)+IF(AND(DG84=$D$4,DH84=$D$3),DI84,0))</f>
        <v>0</v>
      </c>
    </row>
    <row r="85" spans="1:114" ht="12.75">
      <c r="A85" t="s">
        <v>142</v>
      </c>
      <c r="C85" s="1">
        <f>C84+1</f>
        <v>75</v>
      </c>
      <c r="D85" s="3" t="s">
        <v>8</v>
      </c>
      <c r="E85" s="8" t="s">
        <v>159</v>
      </c>
      <c r="F85" s="27">
        <f>SUMIF($7:$7,"score",85:85)</f>
        <v>0.38709677419355976</v>
      </c>
      <c r="G85" s="9" t="s">
        <v>258</v>
      </c>
      <c r="H85" s="10">
        <v>305</v>
      </c>
      <c r="I85" s="10">
        <v>2001</v>
      </c>
      <c r="J85" s="10">
        <v>9</v>
      </c>
      <c r="K85" s="10">
        <f>$R$4</f>
        <v>2</v>
      </c>
      <c r="L85" s="13">
        <f>IF(IF(AND(K85&lt;&gt;0,OR(I85&lt;$D$4,AND(I85=$D$4,J85&lt;$D$3))),K85/($D$4+($D$3-1)/12-(I85+(J85-1)/12)),0)+IF(AND(I85=$D$4,J85=$D$3),K85,0)&gt;K85,K85,IF(AND(K85&lt;&gt;0,OR(I85&lt;$D$4,AND(I85=$D$4,J85&lt;$D$3))),K85/($D$4+($D$3-1)/12-(I85+(J85-1)/12)),0)+IF(AND(I85=$D$4,J85=$D$3),K85,0))</f>
        <v>0.38709677419355976</v>
      </c>
      <c r="R85" s="13">
        <f>IF(IF(AND(Q85&lt;&gt;0,OR(O85&lt;$D$4,AND(O85=$D$4,P85&lt;$D$3))),Q85/($D$4+($D$3-1)/12-(O85+(P85-1)/12)),0)+IF(AND(O85=$D$4,P85=$D$3),Q85,0)&gt;Q85,Q85,IF(AND(Q85&lt;&gt;0,OR(O85&lt;$D$4,AND(O85=$D$4,P85&lt;$D$3))),Q85/($D$4+($D$3-1)/12-(O85+(P85-1)/12)),0)+IF(AND(O85=$D$4,P85=$D$3),Q85,0))</f>
        <v>0</v>
      </c>
      <c r="X85" s="13">
        <f>IF(IF(AND(W85&lt;&gt;0,OR(U85&lt;$D$4,AND(U85=$D$4,V85&lt;$D$3))),W85/($D$4+($D$3-1)/12-(U85+(V85-1)/12)),0)+IF(AND(U85=$D$4,V85=$D$3),W85,0)&gt;W85,W85,IF(AND(W85&lt;&gt;0,OR(U85&lt;$D$4,AND(U85=$D$4,V85&lt;$D$3))),W85/($D$4+($D$3-1)/12-(U85+(V85-1)/12)),0)+IF(AND(U85=$D$4,V85=$D$3),W85,0))</f>
        <v>0</v>
      </c>
      <c r="AD85" s="13">
        <f>IF(IF(AND(AC85&lt;&gt;0,OR(AA85&lt;$D$4,AND(AA85=$D$4,AB85&lt;$D$3))),AC85/($D$4+($D$3-1)/12-(AA85+(AB85-1)/12)),0)+IF(AND(AA85=$D$4,AB85=$D$3),AC85,0)&gt;AC85,AC85,IF(AND(AC85&lt;&gt;0,OR(AA85&lt;$D$4,AND(AA85=$D$4,AB85&lt;$D$3))),AC85/($D$4+($D$3-1)/12-(AA85+(AB85-1)/12)),0)+IF(AND(AA85=$D$4,AB85=$D$3),AC85,0))</f>
        <v>0</v>
      </c>
      <c r="AJ85" s="13">
        <f>IF(IF(AND(AI85&lt;&gt;0,OR(AG85&lt;$D$4,AND(AG85=$D$4,AH85&lt;$D$3))),AI85/($D$4+($D$3-1)/12-(AG85+(AH85-1)/12)),0)+IF(AND(AG85=$D$4,AH85=$D$3),AI85,0)&gt;AI85,AI85,IF(AND(AI85&lt;&gt;0,OR(AG85&lt;$D$4,AND(AG85=$D$4,AH85&lt;$D$3))),AI85/($D$4+($D$3-1)/12-(AG85+(AH85-1)/12)),0)+IF(AND(AG85=$D$4,AH85=$D$3),AI85,0))</f>
        <v>0</v>
      </c>
      <c r="AP85" s="13">
        <f>IF(IF(AND(AO85&lt;&gt;0,OR(AM85&lt;$D$4,AND(AM85=$D$4,AN85&lt;$D$3))),AO85/($D$4+($D$3-1)/12-(AM85+(AN85-1)/12)),0)+IF(AND(AM85=$D$4,AN85=$D$3),AO85,0)&gt;AO85,AO85,IF(AND(AO85&lt;&gt;0,OR(AM85&lt;$D$4,AND(AM85=$D$4,AN85&lt;$D$3))),AO85/($D$4+($D$3-1)/12-(AM85+(AN85-1)/12)),0)+IF(AND(AM85=$D$4,AN85=$D$3),AO85,0))</f>
        <v>0</v>
      </c>
      <c r="AV85" s="13">
        <f>IF(IF(AND(AU85&lt;&gt;0,OR(AS85&lt;$D$4,AND(AS85=$D$4,AT85&lt;$D$3))),AU85/($D$4+($D$3-1)/12-(AS85+(AT85-1)/12)),0)+IF(AND(AS85=$D$4,AT85=$D$3),AU85,0)&gt;AU85,AU85,IF(AND(AU85&lt;&gt;0,OR(AS85&lt;$D$4,AND(AS85=$D$4,AT85&lt;$D$3))),AU85/($D$4+($D$3-1)/12-(AS85+(AT85-1)/12)),0)+IF(AND(AS85=$D$4,AT85=$D$3),AU85,0))</f>
        <v>0</v>
      </c>
      <c r="BB85" s="13">
        <f>IF(IF(AND(BA85&lt;&gt;0,OR(AY85&lt;$D$4,AND(AY85=$D$4,AZ85&lt;$D$3))),BA85/($D$4+($D$3-1)/12-(AY85+(AZ85-1)/12)),0)+IF(AND(AY85=$D$4,AZ85=$D$3),BA85,0)&gt;BA85,BA85,IF(AND(BA85&lt;&gt;0,OR(AY85&lt;$D$4,AND(AY85=$D$4,AZ85&lt;$D$3))),BA85/($D$4+($D$3-1)/12-(AY85+(AZ85-1)/12)),0)+IF(AND(AY85=$D$4,AZ85=$D$3),BA85,0))</f>
        <v>0</v>
      </c>
      <c r="BH85" s="13">
        <f>IF(IF(AND(BG85&lt;&gt;0,OR(BE85&lt;$D$4,AND(BE85=$D$4,BF85&lt;$D$3))),BG85/($D$4+($D$3-1)/12-(BE85+(BF85-1)/12)),0)+IF(AND(BE85=$D$4,BF85=$D$3),BG85,0)&gt;BG85,BG85,IF(AND(BG85&lt;&gt;0,OR(BE85&lt;$D$4,AND(BE85=$D$4,BF85&lt;$D$3))),BG85/($D$4+($D$3-1)/12-(BE85+(BF85-1)/12)),0)+IF(AND(BE85=$D$4,BF85=$D$3),BG85,0))</f>
        <v>0</v>
      </c>
      <c r="BN85" s="13">
        <f>IF(IF(AND(BM85&lt;&gt;0,OR(BK85&lt;$D$4,AND(BK85=$D$4,BL85&lt;$D$3))),BM85/($D$4+($D$3-1)/12-(BK85+(BL85-1)/12)),0)+IF(AND(BK85=$D$4,BL85=$D$3),BM85,0)&gt;BM85,BM85,IF(AND(BM85&lt;&gt;0,OR(BK85&lt;$D$4,AND(BK85=$D$4,BL85&lt;$D$3))),BM85/($D$4+($D$3-1)/12-(BK85+(BL85-1)/12)),0)+IF(AND(BK85=$D$4,BL85=$D$3),BM85,0))</f>
        <v>0</v>
      </c>
      <c r="BT85" s="13">
        <f>IF(IF(AND(BS85&lt;&gt;0,OR(BQ85&lt;$D$4,AND(BQ85=$D$4,BR85&lt;$D$3))),BS85/($D$4+($D$3-1)/12-(BQ85+(BR85-1)/12)),0)+IF(AND(BQ85=$D$4,BR85=$D$3),BS85,0)&gt;BS85,BS85,IF(AND(BS85&lt;&gt;0,OR(BQ85&lt;$D$4,AND(BQ85=$D$4,BR85&lt;$D$3))),BS85/($D$4+($D$3-1)/12-(BQ85+(BR85-1)/12)),0)+IF(AND(BQ85=$D$4,BR85=$D$3),BS85,0))</f>
        <v>0</v>
      </c>
      <c r="BZ85" s="13">
        <f>IF(IF(AND(BY85&lt;&gt;0,OR(BW85&lt;$D$4,AND(BW85=$D$4,BX85&lt;$D$3))),BY85/($D$4+($D$3-1)/12-(BW85+(BX85-1)/12)),0)+IF(AND(BW85=$D$4,BX85=$D$3),BY85,0)&gt;BY85,BY85,IF(AND(BY85&lt;&gt;0,OR(BW85&lt;$D$4,AND(BW85=$D$4,BX85&lt;$D$3))),BY85/($D$4+($D$3-1)/12-(BW85+(BX85-1)/12)),0)+IF(AND(BW85=$D$4,BX85=$D$3),BY85,0))</f>
        <v>0</v>
      </c>
      <c r="CF85" s="13">
        <f>IF(IF(AND(CE85&lt;&gt;0,OR(CC85&lt;$D$4,AND(CC85=$D$4,CD85&lt;$D$3))),CE85/($D$4+($D$3-1)/12-(CC85+(CD85-1)/12)),0)+IF(AND(CC85=$D$4,CD85=$D$3),CE85,0)&gt;CE85,CE85,IF(AND(CE85&lt;&gt;0,OR(CC85&lt;$D$4,AND(CC85=$D$4,CD85&lt;$D$3))),CE85/($D$4+($D$3-1)/12-(CC85+(CD85-1)/12)),0)+IF(AND(CC85=$D$4,CD85=$D$3),CE85,0))</f>
        <v>0</v>
      </c>
      <c r="CL85" s="13">
        <f>IF(IF(AND(CK85&lt;&gt;0,OR(CI85&lt;$D$4,AND(CI85=$D$4,CJ85&lt;$D$3))),CK85/($D$4+($D$3-1)/12-(CI85+(CJ85-1)/12)),0)+IF(AND(CI85=$D$4,CJ85=$D$3),CK85,0)&gt;CK85,CK85,IF(AND(CK85&lt;&gt;0,OR(CI85&lt;$D$4,AND(CI85=$D$4,CJ85&lt;$D$3))),CK85/($D$4+($D$3-1)/12-(CI85+(CJ85-1)/12)),0)+IF(AND(CI85=$D$4,CJ85=$D$3),CK85,0))</f>
        <v>0</v>
      </c>
      <c r="CR85" s="13">
        <f>IF(IF(AND(CQ85&lt;&gt;0,OR(CO85&lt;$D$4,AND(CO85=$D$4,CP85&lt;$D$3))),CQ85/($D$4+($D$3-1)/12-(CO85+(CP85-1)/12)),0)+IF(AND(CO85=$D$4,CP85=$D$3),CQ85,0)&gt;CQ85,CQ85,IF(AND(CQ85&lt;&gt;0,OR(CO85&lt;$D$4,AND(CO85=$D$4,CP85&lt;$D$3))),CQ85/($D$4+($D$3-1)/12-(CO85+(CP85-1)/12)),0)+IF(AND(CO85=$D$4,CP85=$D$3),CQ85,0))</f>
        <v>0</v>
      </c>
      <c r="CX85" s="13">
        <f>IF(IF(AND(CW85&lt;&gt;0,OR(CU85&lt;$D$4,AND(CU85=$D$4,CV85&lt;$D$3))),CW85/($D$4+($D$3-1)/12-(CU85+(CV85-1)/12)),0)+IF(AND(CU85=$D$4,CV85=$D$3),CW85,0)&gt;CW85,CW85,IF(AND(CW85&lt;&gt;0,OR(CU85&lt;$D$4,AND(CU85=$D$4,CV85&lt;$D$3))),CW85/($D$4+($D$3-1)/12-(CU85+(CV85-1)/12)),0)+IF(AND(CU85=$D$4,CV85=$D$3),CW85,0))</f>
        <v>0</v>
      </c>
      <c r="DD85" s="13">
        <f>IF(IF(AND(DC85&lt;&gt;0,OR(DA85&lt;$D$4,AND(DA85=$D$4,DB85&lt;$D$3))),DC85/($D$4+($D$3-1)/12-(DA85+(DB85-1)/12)),0)+IF(AND(DA85=$D$4,DB85=$D$3),DC85,0)&gt;DC85,DC85,IF(AND(DC85&lt;&gt;0,OR(DA85&lt;$D$4,AND(DA85=$D$4,DB85&lt;$D$3))),DC85/($D$4+($D$3-1)/12-(DA85+(DB85-1)/12)),0)+IF(AND(DA85=$D$4,DB85=$D$3),DC85,0))</f>
        <v>0</v>
      </c>
      <c r="DJ85" s="13">
        <f>IF(IF(AND(DI85&lt;&gt;0,OR(DG85&lt;$D$4,AND(DG85=$D$4,DH85&lt;$D$3))),DI85/($D$4+($D$3-1)/12-(DG85+(DH85-1)/12)),0)+IF(AND(DG85=$D$4,DH85=$D$3),DI85,0)&gt;DI85,DI85,IF(AND(DI85&lt;&gt;0,OR(DG85&lt;$D$4,AND(DG85=$D$4,DH85&lt;$D$3))),DI85/($D$4+($D$3-1)/12-(DG85+(DH85-1)/12)),0)+IF(AND(DG85=$D$4,DH85=$D$3),DI85,0))</f>
        <v>0</v>
      </c>
    </row>
    <row r="86" spans="1:114" ht="12.75">
      <c r="A86" t="s">
        <v>68</v>
      </c>
      <c r="C86" s="1">
        <f>C85+1</f>
        <v>76</v>
      </c>
      <c r="D86" s="3" t="s">
        <v>9</v>
      </c>
      <c r="E86" s="4" t="s">
        <v>94</v>
      </c>
      <c r="F86" s="27">
        <f>SUMIF($7:$7,"score",86:86)</f>
        <v>0.37113402061856016</v>
      </c>
      <c r="G86" s="9" t="s">
        <v>260</v>
      </c>
      <c r="H86" s="10">
        <v>159</v>
      </c>
      <c r="I86" s="10">
        <v>1998</v>
      </c>
      <c r="J86" s="10">
        <v>10</v>
      </c>
      <c r="K86" s="10">
        <f>$G$4</f>
        <v>3</v>
      </c>
      <c r="L86" s="13">
        <f>IF(IF(AND(K86&lt;&gt;0,OR(I86&lt;$D$4,AND(I86=$D$4,J86&lt;$D$3))),K86/($D$4+($D$3-1)/12-(I86+(J86-1)/12)),0)+IF(AND(I86=$D$4,J86=$D$3),K86,0)&gt;K86,K86,IF(AND(K86&lt;&gt;0,OR(I86&lt;$D$4,AND(I86=$D$4,J86&lt;$D$3))),K86/($D$4+($D$3-1)/12-(I86+(J86-1)/12)),0)+IF(AND(I86=$D$4,J86=$D$3),K86,0))</f>
        <v>0.37113402061856016</v>
      </c>
      <c r="R86" s="13">
        <f>IF(IF(AND(Q86&lt;&gt;0,OR(O86&lt;$D$4,AND(O86=$D$4,P86&lt;$D$3))),Q86/($D$4+($D$3-1)/12-(O86+(P86-1)/12)),0)+IF(AND(O86=$D$4,P86=$D$3),Q86,0)&gt;Q86,Q86,IF(AND(Q86&lt;&gt;0,OR(O86&lt;$D$4,AND(O86=$D$4,P86&lt;$D$3))),Q86/($D$4+($D$3-1)/12-(O86+(P86-1)/12)),0)+IF(AND(O86=$D$4,P86=$D$3),Q86,0))</f>
        <v>0</v>
      </c>
      <c r="X86" s="13">
        <f>IF(IF(AND(W86&lt;&gt;0,OR(U86&lt;$D$4,AND(U86=$D$4,V86&lt;$D$3))),W86/($D$4+($D$3-1)/12-(U86+(V86-1)/12)),0)+IF(AND(U86=$D$4,V86=$D$3),W86,0)&gt;W86,W86,IF(AND(W86&lt;&gt;0,OR(U86&lt;$D$4,AND(U86=$D$4,V86&lt;$D$3))),W86/($D$4+($D$3-1)/12-(U86+(V86-1)/12)),0)+IF(AND(U86=$D$4,V86=$D$3),W86,0))</f>
        <v>0</v>
      </c>
      <c r="AD86" s="13">
        <f>IF(IF(AND(AC86&lt;&gt;0,OR(AA86&lt;$D$4,AND(AA86=$D$4,AB86&lt;$D$3))),AC86/($D$4+($D$3-1)/12-(AA86+(AB86-1)/12)),0)+IF(AND(AA86=$D$4,AB86=$D$3),AC86,0)&gt;AC86,AC86,IF(AND(AC86&lt;&gt;0,OR(AA86&lt;$D$4,AND(AA86=$D$4,AB86&lt;$D$3))),AC86/($D$4+($D$3-1)/12-(AA86+(AB86-1)/12)),0)+IF(AND(AA86=$D$4,AB86=$D$3),AC86,0))</f>
        <v>0</v>
      </c>
      <c r="AJ86" s="13">
        <f>IF(IF(AND(AI86&lt;&gt;0,OR(AG86&lt;$D$4,AND(AG86=$D$4,AH86&lt;$D$3))),AI86/($D$4+($D$3-1)/12-(AG86+(AH86-1)/12)),0)+IF(AND(AG86=$D$4,AH86=$D$3),AI86,0)&gt;AI86,AI86,IF(AND(AI86&lt;&gt;0,OR(AG86&lt;$D$4,AND(AG86=$D$4,AH86&lt;$D$3))),AI86/($D$4+($D$3-1)/12-(AG86+(AH86-1)/12)),0)+IF(AND(AG86=$D$4,AH86=$D$3),AI86,0))</f>
        <v>0</v>
      </c>
      <c r="AP86" s="13">
        <f>IF(IF(AND(AO86&lt;&gt;0,OR(AM86&lt;$D$4,AND(AM86=$D$4,AN86&lt;$D$3))),AO86/($D$4+($D$3-1)/12-(AM86+(AN86-1)/12)),0)+IF(AND(AM86=$D$4,AN86=$D$3),AO86,0)&gt;AO86,AO86,IF(AND(AO86&lt;&gt;0,OR(AM86&lt;$D$4,AND(AM86=$D$4,AN86&lt;$D$3))),AO86/($D$4+($D$3-1)/12-(AM86+(AN86-1)/12)),0)+IF(AND(AM86=$D$4,AN86=$D$3),AO86,0))</f>
        <v>0</v>
      </c>
      <c r="AV86" s="13">
        <f>IF(IF(AND(AU86&lt;&gt;0,OR(AS86&lt;$D$4,AND(AS86=$D$4,AT86&lt;$D$3))),AU86/($D$4+($D$3-1)/12-(AS86+(AT86-1)/12)),0)+IF(AND(AS86=$D$4,AT86=$D$3),AU86,0)&gt;AU86,AU86,IF(AND(AU86&lt;&gt;0,OR(AS86&lt;$D$4,AND(AS86=$D$4,AT86&lt;$D$3))),AU86/($D$4+($D$3-1)/12-(AS86+(AT86-1)/12)),0)+IF(AND(AS86=$D$4,AT86=$D$3),AU86,0))</f>
        <v>0</v>
      </c>
      <c r="BB86" s="13">
        <f>IF(IF(AND(BA86&lt;&gt;0,OR(AY86&lt;$D$4,AND(AY86=$D$4,AZ86&lt;$D$3))),BA86/($D$4+($D$3-1)/12-(AY86+(AZ86-1)/12)),0)+IF(AND(AY86=$D$4,AZ86=$D$3),BA86,0)&gt;BA86,BA86,IF(AND(BA86&lt;&gt;0,OR(AY86&lt;$D$4,AND(AY86=$D$4,AZ86&lt;$D$3))),BA86/($D$4+($D$3-1)/12-(AY86+(AZ86-1)/12)),0)+IF(AND(AY86=$D$4,AZ86=$D$3),BA86,0))</f>
        <v>0</v>
      </c>
      <c r="BH86" s="13">
        <f>IF(IF(AND(BG86&lt;&gt;0,OR(BE86&lt;$D$4,AND(BE86=$D$4,BF86&lt;$D$3))),BG86/($D$4+($D$3-1)/12-(BE86+(BF86-1)/12)),0)+IF(AND(BE86=$D$4,BF86=$D$3),BG86,0)&gt;BG86,BG86,IF(AND(BG86&lt;&gt;0,OR(BE86&lt;$D$4,AND(BE86=$D$4,BF86&lt;$D$3))),BG86/($D$4+($D$3-1)/12-(BE86+(BF86-1)/12)),0)+IF(AND(BE86=$D$4,BF86=$D$3),BG86,0))</f>
        <v>0</v>
      </c>
      <c r="BN86" s="13">
        <f>IF(IF(AND(BM86&lt;&gt;0,OR(BK86&lt;$D$4,AND(BK86=$D$4,BL86&lt;$D$3))),BM86/($D$4+($D$3-1)/12-(BK86+(BL86-1)/12)),0)+IF(AND(BK86=$D$4,BL86=$D$3),BM86,0)&gt;BM86,BM86,IF(AND(BM86&lt;&gt;0,OR(BK86&lt;$D$4,AND(BK86=$D$4,BL86&lt;$D$3))),BM86/($D$4+($D$3-1)/12-(BK86+(BL86-1)/12)),0)+IF(AND(BK86=$D$4,BL86=$D$3),BM86,0))</f>
        <v>0</v>
      </c>
      <c r="BT86" s="13">
        <f>IF(IF(AND(BS86&lt;&gt;0,OR(BQ86&lt;$D$4,AND(BQ86=$D$4,BR86&lt;$D$3))),BS86/($D$4+($D$3-1)/12-(BQ86+(BR86-1)/12)),0)+IF(AND(BQ86=$D$4,BR86=$D$3),BS86,0)&gt;BS86,BS86,IF(AND(BS86&lt;&gt;0,OR(BQ86&lt;$D$4,AND(BQ86=$D$4,BR86&lt;$D$3))),BS86/($D$4+($D$3-1)/12-(BQ86+(BR86-1)/12)),0)+IF(AND(BQ86=$D$4,BR86=$D$3),BS86,0))</f>
        <v>0</v>
      </c>
      <c r="BZ86" s="13">
        <f>IF(IF(AND(BY86&lt;&gt;0,OR(BW86&lt;$D$4,AND(BW86=$D$4,BX86&lt;$D$3))),BY86/($D$4+($D$3-1)/12-(BW86+(BX86-1)/12)),0)+IF(AND(BW86=$D$4,BX86=$D$3),BY86,0)&gt;BY86,BY86,IF(AND(BY86&lt;&gt;0,OR(BW86&lt;$D$4,AND(BW86=$D$4,BX86&lt;$D$3))),BY86/($D$4+($D$3-1)/12-(BW86+(BX86-1)/12)),0)+IF(AND(BW86=$D$4,BX86=$D$3),BY86,0))</f>
        <v>0</v>
      </c>
      <c r="CF86" s="13">
        <f>IF(IF(AND(CE86&lt;&gt;0,OR(CC86&lt;$D$4,AND(CC86=$D$4,CD86&lt;$D$3))),CE86/($D$4+($D$3-1)/12-(CC86+(CD86-1)/12)),0)+IF(AND(CC86=$D$4,CD86=$D$3),CE86,0)&gt;CE86,CE86,IF(AND(CE86&lt;&gt;0,OR(CC86&lt;$D$4,AND(CC86=$D$4,CD86&lt;$D$3))),CE86/($D$4+($D$3-1)/12-(CC86+(CD86-1)/12)),0)+IF(AND(CC86=$D$4,CD86=$D$3),CE86,0))</f>
        <v>0</v>
      </c>
      <c r="CL86" s="13">
        <f>IF(IF(AND(CK86&lt;&gt;0,OR(CI86&lt;$D$4,AND(CI86=$D$4,CJ86&lt;$D$3))),CK86/($D$4+($D$3-1)/12-(CI86+(CJ86-1)/12)),0)+IF(AND(CI86=$D$4,CJ86=$D$3),CK86,0)&gt;CK86,CK86,IF(AND(CK86&lt;&gt;0,OR(CI86&lt;$D$4,AND(CI86=$D$4,CJ86&lt;$D$3))),CK86/($D$4+($D$3-1)/12-(CI86+(CJ86-1)/12)),0)+IF(AND(CI86=$D$4,CJ86=$D$3),CK86,0))</f>
        <v>0</v>
      </c>
      <c r="CR86" s="13">
        <f>IF(IF(AND(CQ86&lt;&gt;0,OR(CO86&lt;$D$4,AND(CO86=$D$4,CP86&lt;$D$3))),CQ86/($D$4+($D$3-1)/12-(CO86+(CP86-1)/12)),0)+IF(AND(CO86=$D$4,CP86=$D$3),CQ86,0)&gt;CQ86,CQ86,IF(AND(CQ86&lt;&gt;0,OR(CO86&lt;$D$4,AND(CO86=$D$4,CP86&lt;$D$3))),CQ86/($D$4+($D$3-1)/12-(CO86+(CP86-1)/12)),0)+IF(AND(CO86=$D$4,CP86=$D$3),CQ86,0))</f>
        <v>0</v>
      </c>
      <c r="CX86" s="13">
        <f>IF(IF(AND(CW86&lt;&gt;0,OR(CU86&lt;$D$4,AND(CU86=$D$4,CV86&lt;$D$3))),CW86/($D$4+($D$3-1)/12-(CU86+(CV86-1)/12)),0)+IF(AND(CU86=$D$4,CV86=$D$3),CW86,0)&gt;CW86,CW86,IF(AND(CW86&lt;&gt;0,OR(CU86&lt;$D$4,AND(CU86=$D$4,CV86&lt;$D$3))),CW86/($D$4+($D$3-1)/12-(CU86+(CV86-1)/12)),0)+IF(AND(CU86=$D$4,CV86=$D$3),CW86,0))</f>
        <v>0</v>
      </c>
      <c r="DD86" s="13">
        <f>IF(IF(AND(DC86&lt;&gt;0,OR(DA86&lt;$D$4,AND(DA86=$D$4,DB86&lt;$D$3))),DC86/($D$4+($D$3-1)/12-(DA86+(DB86-1)/12)),0)+IF(AND(DA86=$D$4,DB86=$D$3),DC86,0)&gt;DC86,DC86,IF(AND(DC86&lt;&gt;0,OR(DA86&lt;$D$4,AND(DA86=$D$4,DB86&lt;$D$3))),DC86/($D$4+($D$3-1)/12-(DA86+(DB86-1)/12)),0)+IF(AND(DA86=$D$4,DB86=$D$3),DC86,0))</f>
        <v>0</v>
      </c>
      <c r="DJ86" s="13">
        <f>IF(IF(AND(DI86&lt;&gt;0,OR(DG86&lt;$D$4,AND(DG86=$D$4,DH86&lt;$D$3))),DI86/($D$4+($D$3-1)/12-(DG86+(DH86-1)/12)),0)+IF(AND(DG86=$D$4,DH86=$D$3),DI86,0)&gt;DI86,DI86,IF(AND(DI86&lt;&gt;0,OR(DG86&lt;$D$4,AND(DG86=$D$4,DH86&lt;$D$3))),DI86/($D$4+($D$3-1)/12-(DG86+(DH86-1)/12)),0)+IF(AND(DG86=$D$4,DH86=$D$3),DI86,0))</f>
        <v>0</v>
      </c>
    </row>
    <row r="87" spans="1:114" ht="12.75">
      <c r="A87" t="s">
        <v>98</v>
      </c>
      <c r="C87" s="1">
        <f>C86+1</f>
        <v>77</v>
      </c>
      <c r="D87" s="3" t="s">
        <v>13</v>
      </c>
      <c r="E87" s="4" t="s">
        <v>183</v>
      </c>
      <c r="F87" s="27">
        <f>SUMIF($7:$7,"score",87:87)</f>
        <v>0.31578947368422566</v>
      </c>
      <c r="G87" s="9" t="s">
        <v>195</v>
      </c>
      <c r="H87" s="10">
        <v>399</v>
      </c>
      <c r="I87" s="10">
        <v>2003</v>
      </c>
      <c r="J87" s="10">
        <v>9</v>
      </c>
      <c r="K87" s="10">
        <f>$M$4</f>
        <v>1</v>
      </c>
      <c r="L87" s="13">
        <f>IF(IF(AND(K87&lt;&gt;0,OR(I87&lt;$D$4,AND(I87=$D$4,J87&lt;$D$3))),K87/($D$4+($D$3-1)/12-(I87+(J87-1)/12)),0)+IF(AND(I87=$D$4,J87=$D$3),K87,0)&gt;K87,K87,IF(AND(K87&lt;&gt;0,OR(I87&lt;$D$4,AND(I87=$D$4,J87&lt;$D$3))),K87/($D$4+($D$3-1)/12-(I87+(J87-1)/12)),0)+IF(AND(I87=$D$4,J87=$D$3),K87,0))</f>
        <v>0.31578947368422566</v>
      </c>
      <c r="R87" s="13">
        <f>IF(IF(AND(Q87&lt;&gt;0,OR(O87&lt;$D$4,AND(O87=$D$4,P87&lt;$D$3))),Q87/($D$4+($D$3-1)/12-(O87+(P87-1)/12)),0)+IF(AND(O87=$D$4,P87=$D$3),Q87,0)&gt;Q87,Q87,IF(AND(Q87&lt;&gt;0,OR(O87&lt;$D$4,AND(O87=$D$4,P87&lt;$D$3))),Q87/($D$4+($D$3-1)/12-(O87+(P87-1)/12)),0)+IF(AND(O87=$D$4,P87=$D$3),Q87,0))</f>
        <v>0</v>
      </c>
      <c r="X87" s="13">
        <f>IF(IF(AND(W87&lt;&gt;0,OR(U87&lt;$D$4,AND(U87=$D$4,V87&lt;$D$3))),W87/($D$4+($D$3-1)/12-(U87+(V87-1)/12)),0)+IF(AND(U87=$D$4,V87=$D$3),W87,0)&gt;W87,W87,IF(AND(W87&lt;&gt;0,OR(U87&lt;$D$4,AND(U87=$D$4,V87&lt;$D$3))),W87/($D$4+($D$3-1)/12-(U87+(V87-1)/12)),0)+IF(AND(U87=$D$4,V87=$D$3),W87,0))</f>
        <v>0</v>
      </c>
      <c r="AD87" s="13">
        <f>IF(IF(AND(AC87&lt;&gt;0,OR(AA87&lt;$D$4,AND(AA87=$D$4,AB87&lt;$D$3))),AC87/($D$4+($D$3-1)/12-(AA87+(AB87-1)/12)),0)+IF(AND(AA87=$D$4,AB87=$D$3),AC87,0)&gt;AC87,AC87,IF(AND(AC87&lt;&gt;0,OR(AA87&lt;$D$4,AND(AA87=$D$4,AB87&lt;$D$3))),AC87/($D$4+($D$3-1)/12-(AA87+(AB87-1)/12)),0)+IF(AND(AA87=$D$4,AB87=$D$3),AC87,0))</f>
        <v>0</v>
      </c>
      <c r="AJ87" s="13">
        <f>IF(IF(AND(AI87&lt;&gt;0,OR(AG87&lt;$D$4,AND(AG87=$D$4,AH87&lt;$D$3))),AI87/($D$4+($D$3-1)/12-(AG87+(AH87-1)/12)),0)+IF(AND(AG87=$D$4,AH87=$D$3),AI87,0)&gt;AI87,AI87,IF(AND(AI87&lt;&gt;0,OR(AG87&lt;$D$4,AND(AG87=$D$4,AH87&lt;$D$3))),AI87/($D$4+($D$3-1)/12-(AG87+(AH87-1)/12)),0)+IF(AND(AG87=$D$4,AH87=$D$3),AI87,0))</f>
        <v>0</v>
      </c>
      <c r="AP87" s="13">
        <f>IF(IF(AND(AO87&lt;&gt;0,OR(AM87&lt;$D$4,AND(AM87=$D$4,AN87&lt;$D$3))),AO87/($D$4+($D$3-1)/12-(AM87+(AN87-1)/12)),0)+IF(AND(AM87=$D$4,AN87=$D$3),AO87,0)&gt;AO87,AO87,IF(AND(AO87&lt;&gt;0,OR(AM87&lt;$D$4,AND(AM87=$D$4,AN87&lt;$D$3))),AO87/($D$4+($D$3-1)/12-(AM87+(AN87-1)/12)),0)+IF(AND(AM87=$D$4,AN87=$D$3),AO87,0))</f>
        <v>0</v>
      </c>
      <c r="AV87" s="13">
        <f>IF(IF(AND(AU87&lt;&gt;0,OR(AS87&lt;$D$4,AND(AS87=$D$4,AT87&lt;$D$3))),AU87/($D$4+($D$3-1)/12-(AS87+(AT87-1)/12)),0)+IF(AND(AS87=$D$4,AT87=$D$3),AU87,0)&gt;AU87,AU87,IF(AND(AU87&lt;&gt;0,OR(AS87&lt;$D$4,AND(AS87=$D$4,AT87&lt;$D$3))),AU87/($D$4+($D$3-1)/12-(AS87+(AT87-1)/12)),0)+IF(AND(AS87=$D$4,AT87=$D$3),AU87,0))</f>
        <v>0</v>
      </c>
      <c r="BB87" s="13">
        <f>IF(IF(AND(BA87&lt;&gt;0,OR(AY87&lt;$D$4,AND(AY87=$D$4,AZ87&lt;$D$3))),BA87/($D$4+($D$3-1)/12-(AY87+(AZ87-1)/12)),0)+IF(AND(AY87=$D$4,AZ87=$D$3),BA87,0)&gt;BA87,BA87,IF(AND(BA87&lt;&gt;0,OR(AY87&lt;$D$4,AND(AY87=$D$4,AZ87&lt;$D$3))),BA87/($D$4+($D$3-1)/12-(AY87+(AZ87-1)/12)),0)+IF(AND(AY87=$D$4,AZ87=$D$3),BA87,0))</f>
        <v>0</v>
      </c>
      <c r="BH87" s="13">
        <f>IF(IF(AND(BG87&lt;&gt;0,OR(BE87&lt;$D$4,AND(BE87=$D$4,BF87&lt;$D$3))),BG87/($D$4+($D$3-1)/12-(BE87+(BF87-1)/12)),0)+IF(AND(BE87=$D$4,BF87=$D$3),BG87,0)&gt;BG87,BG87,IF(AND(BG87&lt;&gt;0,OR(BE87&lt;$D$4,AND(BE87=$D$4,BF87&lt;$D$3))),BG87/($D$4+($D$3-1)/12-(BE87+(BF87-1)/12)),0)+IF(AND(BE87=$D$4,BF87=$D$3),BG87,0))</f>
        <v>0</v>
      </c>
      <c r="BN87" s="13">
        <f>IF(IF(AND(BM87&lt;&gt;0,OR(BK87&lt;$D$4,AND(BK87=$D$4,BL87&lt;$D$3))),BM87/($D$4+($D$3-1)/12-(BK87+(BL87-1)/12)),0)+IF(AND(BK87=$D$4,BL87=$D$3),BM87,0)&gt;BM87,BM87,IF(AND(BM87&lt;&gt;0,OR(BK87&lt;$D$4,AND(BK87=$D$4,BL87&lt;$D$3))),BM87/($D$4+($D$3-1)/12-(BK87+(BL87-1)/12)),0)+IF(AND(BK87=$D$4,BL87=$D$3),BM87,0))</f>
        <v>0</v>
      </c>
      <c r="BT87" s="13">
        <f>IF(IF(AND(BS87&lt;&gt;0,OR(BQ87&lt;$D$4,AND(BQ87=$D$4,BR87&lt;$D$3))),BS87/($D$4+($D$3-1)/12-(BQ87+(BR87-1)/12)),0)+IF(AND(BQ87=$D$4,BR87=$D$3),BS87,0)&gt;BS87,BS87,IF(AND(BS87&lt;&gt;0,OR(BQ87&lt;$D$4,AND(BQ87=$D$4,BR87&lt;$D$3))),BS87/($D$4+($D$3-1)/12-(BQ87+(BR87-1)/12)),0)+IF(AND(BQ87=$D$4,BR87=$D$3),BS87,0))</f>
        <v>0</v>
      </c>
      <c r="BZ87" s="13">
        <f>IF(IF(AND(BY87&lt;&gt;0,OR(BW87&lt;$D$4,AND(BW87=$D$4,BX87&lt;$D$3))),BY87/($D$4+($D$3-1)/12-(BW87+(BX87-1)/12)),0)+IF(AND(BW87=$D$4,BX87=$D$3),BY87,0)&gt;BY87,BY87,IF(AND(BY87&lt;&gt;0,OR(BW87&lt;$D$4,AND(BW87=$D$4,BX87&lt;$D$3))),BY87/($D$4+($D$3-1)/12-(BW87+(BX87-1)/12)),0)+IF(AND(BW87=$D$4,BX87=$D$3),BY87,0))</f>
        <v>0</v>
      </c>
      <c r="CF87" s="13">
        <f>IF(IF(AND(CE87&lt;&gt;0,OR(CC87&lt;$D$4,AND(CC87=$D$4,CD87&lt;$D$3))),CE87/($D$4+($D$3-1)/12-(CC87+(CD87-1)/12)),0)+IF(AND(CC87=$D$4,CD87=$D$3),CE87,0)&gt;CE87,CE87,IF(AND(CE87&lt;&gt;0,OR(CC87&lt;$D$4,AND(CC87=$D$4,CD87&lt;$D$3))),CE87/($D$4+($D$3-1)/12-(CC87+(CD87-1)/12)),0)+IF(AND(CC87=$D$4,CD87=$D$3),CE87,0))</f>
        <v>0</v>
      </c>
      <c r="CL87" s="13">
        <f>IF(IF(AND(CK87&lt;&gt;0,OR(CI87&lt;$D$4,AND(CI87=$D$4,CJ87&lt;$D$3))),CK87/($D$4+($D$3-1)/12-(CI87+(CJ87-1)/12)),0)+IF(AND(CI87=$D$4,CJ87=$D$3),CK87,0)&gt;CK87,CK87,IF(AND(CK87&lt;&gt;0,OR(CI87&lt;$D$4,AND(CI87=$D$4,CJ87&lt;$D$3))),CK87/($D$4+($D$3-1)/12-(CI87+(CJ87-1)/12)),0)+IF(AND(CI87=$D$4,CJ87=$D$3),CK87,0))</f>
        <v>0</v>
      </c>
      <c r="CR87" s="13">
        <f>IF(IF(AND(CQ87&lt;&gt;0,OR(CO87&lt;$D$4,AND(CO87=$D$4,CP87&lt;$D$3))),CQ87/($D$4+($D$3-1)/12-(CO87+(CP87-1)/12)),0)+IF(AND(CO87=$D$4,CP87=$D$3),CQ87,0)&gt;CQ87,CQ87,IF(AND(CQ87&lt;&gt;0,OR(CO87&lt;$D$4,AND(CO87=$D$4,CP87&lt;$D$3))),CQ87/($D$4+($D$3-1)/12-(CO87+(CP87-1)/12)),0)+IF(AND(CO87=$D$4,CP87=$D$3),CQ87,0))</f>
        <v>0</v>
      </c>
      <c r="CX87" s="13">
        <f>IF(IF(AND(CW87&lt;&gt;0,OR(CU87&lt;$D$4,AND(CU87=$D$4,CV87&lt;$D$3))),CW87/($D$4+($D$3-1)/12-(CU87+(CV87-1)/12)),0)+IF(AND(CU87=$D$4,CV87=$D$3),CW87,0)&gt;CW87,CW87,IF(AND(CW87&lt;&gt;0,OR(CU87&lt;$D$4,AND(CU87=$D$4,CV87&lt;$D$3))),CW87/($D$4+($D$3-1)/12-(CU87+(CV87-1)/12)),0)+IF(AND(CU87=$D$4,CV87=$D$3),CW87,0))</f>
        <v>0</v>
      </c>
      <c r="DD87" s="13">
        <f>IF(IF(AND(DC87&lt;&gt;0,OR(DA87&lt;$D$4,AND(DA87=$D$4,DB87&lt;$D$3))),DC87/($D$4+($D$3-1)/12-(DA87+(DB87-1)/12)),0)+IF(AND(DA87=$D$4,DB87=$D$3),DC87,0)&gt;DC87,DC87,IF(AND(DC87&lt;&gt;0,OR(DA87&lt;$D$4,AND(DA87=$D$4,DB87&lt;$D$3))),DC87/($D$4+($D$3-1)/12-(DA87+(DB87-1)/12)),0)+IF(AND(DA87=$D$4,DB87=$D$3),DC87,0))</f>
        <v>0</v>
      </c>
      <c r="DJ87" s="13">
        <f>IF(IF(AND(DI87&lt;&gt;0,OR(DG87&lt;$D$4,AND(DG87=$D$4,DH87&lt;$D$3))),DI87/($D$4+($D$3-1)/12-(DG87+(DH87-1)/12)),0)+IF(AND(DG87=$D$4,DH87=$D$3),DI87,0)&gt;DI87,DI87,IF(AND(DI87&lt;&gt;0,OR(DG87&lt;$D$4,AND(DG87=$D$4,DH87&lt;$D$3))),DI87/($D$4+($D$3-1)/12-(DG87+(DH87-1)/12)),0)+IF(AND(DG87=$D$4,DH87=$D$3),DI87,0))</f>
        <v>0</v>
      </c>
    </row>
    <row r="88" spans="1:114" ht="12.75">
      <c r="A88" t="s">
        <v>68</v>
      </c>
      <c r="C88" s="1">
        <f>C87+1</f>
        <v>78</v>
      </c>
      <c r="D88" s="3" t="s">
        <v>7</v>
      </c>
      <c r="E88" s="4" t="s">
        <v>92</v>
      </c>
      <c r="F88" s="27">
        <f>SUMIF($7:$7,"score",88:88)</f>
        <v>0.3157894736842105</v>
      </c>
      <c r="G88" s="9" t="s">
        <v>266</v>
      </c>
      <c r="H88" s="10">
        <v>130</v>
      </c>
      <c r="I88" s="10">
        <v>1997</v>
      </c>
      <c r="J88" s="10">
        <v>5</v>
      </c>
      <c r="K88" s="10">
        <f>$G$4</f>
        <v>3</v>
      </c>
      <c r="L88" s="13">
        <f>IF(IF(AND(K88&lt;&gt;0,OR(I88&lt;$D$4,AND(I88=$D$4,J88&lt;$D$3))),K88/($D$4+($D$3-1)/12-(I88+(J88-1)/12)),0)+IF(AND(I88=$D$4,J88=$D$3),K88,0)&gt;K88,K88,IF(AND(K88&lt;&gt;0,OR(I88&lt;$D$4,AND(I88=$D$4,J88&lt;$D$3))),K88/($D$4+($D$3-1)/12-(I88+(J88-1)/12)),0)+IF(AND(I88=$D$4,J88=$D$3),K88,0))</f>
        <v>0.3157894736842105</v>
      </c>
      <c r="R88" s="13">
        <f>IF(IF(AND(Q88&lt;&gt;0,OR(O88&lt;$D$4,AND(O88=$D$4,P88&lt;$D$3))),Q88/($D$4+($D$3-1)/12-(O88+(P88-1)/12)),0)+IF(AND(O88=$D$4,P88=$D$3),Q88,0)&gt;Q88,Q88,IF(AND(Q88&lt;&gt;0,OR(O88&lt;$D$4,AND(O88=$D$4,P88&lt;$D$3))),Q88/($D$4+($D$3-1)/12-(O88+(P88-1)/12)),0)+IF(AND(O88=$D$4,P88=$D$3),Q88,0))</f>
        <v>0</v>
      </c>
      <c r="X88" s="13">
        <f>IF(IF(AND(W88&lt;&gt;0,OR(U88&lt;$D$4,AND(U88=$D$4,V88&lt;$D$3))),W88/($D$4+($D$3-1)/12-(U88+(V88-1)/12)),0)+IF(AND(U88=$D$4,V88=$D$3),W88,0)&gt;W88,W88,IF(AND(W88&lt;&gt;0,OR(U88&lt;$D$4,AND(U88=$D$4,V88&lt;$D$3))),W88/($D$4+($D$3-1)/12-(U88+(V88-1)/12)),0)+IF(AND(U88=$D$4,V88=$D$3),W88,0))</f>
        <v>0</v>
      </c>
      <c r="AD88" s="13">
        <f>IF(IF(AND(AC88&lt;&gt;0,OR(AA88&lt;$D$4,AND(AA88=$D$4,AB88&lt;$D$3))),AC88/($D$4+($D$3-1)/12-(AA88+(AB88-1)/12)),0)+IF(AND(AA88=$D$4,AB88=$D$3),AC88,0)&gt;AC88,AC88,IF(AND(AC88&lt;&gt;0,OR(AA88&lt;$D$4,AND(AA88=$D$4,AB88&lt;$D$3))),AC88/($D$4+($D$3-1)/12-(AA88+(AB88-1)/12)),0)+IF(AND(AA88=$D$4,AB88=$D$3),AC88,0))</f>
        <v>0</v>
      </c>
      <c r="AJ88" s="13">
        <f>IF(IF(AND(AI88&lt;&gt;0,OR(AG88&lt;$D$4,AND(AG88=$D$4,AH88&lt;$D$3))),AI88/($D$4+($D$3-1)/12-(AG88+(AH88-1)/12)),0)+IF(AND(AG88=$D$4,AH88=$D$3),AI88,0)&gt;AI88,AI88,IF(AND(AI88&lt;&gt;0,OR(AG88&lt;$D$4,AND(AG88=$D$4,AH88&lt;$D$3))),AI88/($D$4+($D$3-1)/12-(AG88+(AH88-1)/12)),0)+IF(AND(AG88=$D$4,AH88=$D$3),AI88,0))</f>
        <v>0</v>
      </c>
      <c r="AP88" s="13">
        <f>IF(IF(AND(AO88&lt;&gt;0,OR(AM88&lt;$D$4,AND(AM88=$D$4,AN88&lt;$D$3))),AO88/($D$4+($D$3-1)/12-(AM88+(AN88-1)/12)),0)+IF(AND(AM88=$D$4,AN88=$D$3),AO88,0)&gt;AO88,AO88,IF(AND(AO88&lt;&gt;0,OR(AM88&lt;$D$4,AND(AM88=$D$4,AN88&lt;$D$3))),AO88/($D$4+($D$3-1)/12-(AM88+(AN88-1)/12)),0)+IF(AND(AM88=$D$4,AN88=$D$3),AO88,0))</f>
        <v>0</v>
      </c>
      <c r="AV88" s="13">
        <f>IF(IF(AND(AU88&lt;&gt;0,OR(AS88&lt;$D$4,AND(AS88=$D$4,AT88&lt;$D$3))),AU88/($D$4+($D$3-1)/12-(AS88+(AT88-1)/12)),0)+IF(AND(AS88=$D$4,AT88=$D$3),AU88,0)&gt;AU88,AU88,IF(AND(AU88&lt;&gt;0,OR(AS88&lt;$D$4,AND(AS88=$D$4,AT88&lt;$D$3))),AU88/($D$4+($D$3-1)/12-(AS88+(AT88-1)/12)),0)+IF(AND(AS88=$D$4,AT88=$D$3),AU88,0))</f>
        <v>0</v>
      </c>
      <c r="BB88" s="13">
        <f>IF(IF(AND(BA88&lt;&gt;0,OR(AY88&lt;$D$4,AND(AY88=$D$4,AZ88&lt;$D$3))),BA88/($D$4+($D$3-1)/12-(AY88+(AZ88-1)/12)),0)+IF(AND(AY88=$D$4,AZ88=$D$3),BA88,0)&gt;BA88,BA88,IF(AND(BA88&lt;&gt;0,OR(AY88&lt;$D$4,AND(AY88=$D$4,AZ88&lt;$D$3))),BA88/($D$4+($D$3-1)/12-(AY88+(AZ88-1)/12)),0)+IF(AND(AY88=$D$4,AZ88=$D$3),BA88,0))</f>
        <v>0</v>
      </c>
      <c r="BH88" s="13">
        <f>IF(IF(AND(BG88&lt;&gt;0,OR(BE88&lt;$D$4,AND(BE88=$D$4,BF88&lt;$D$3))),BG88/($D$4+($D$3-1)/12-(BE88+(BF88-1)/12)),0)+IF(AND(BE88=$D$4,BF88=$D$3),BG88,0)&gt;BG88,BG88,IF(AND(BG88&lt;&gt;0,OR(BE88&lt;$D$4,AND(BE88=$D$4,BF88&lt;$D$3))),BG88/($D$4+($D$3-1)/12-(BE88+(BF88-1)/12)),0)+IF(AND(BE88=$D$4,BF88=$D$3),BG88,0))</f>
        <v>0</v>
      </c>
      <c r="BN88" s="13">
        <f>IF(IF(AND(BM88&lt;&gt;0,OR(BK88&lt;$D$4,AND(BK88=$D$4,BL88&lt;$D$3))),BM88/($D$4+($D$3-1)/12-(BK88+(BL88-1)/12)),0)+IF(AND(BK88=$D$4,BL88=$D$3),BM88,0)&gt;BM88,BM88,IF(AND(BM88&lt;&gt;0,OR(BK88&lt;$D$4,AND(BK88=$D$4,BL88&lt;$D$3))),BM88/($D$4+($D$3-1)/12-(BK88+(BL88-1)/12)),0)+IF(AND(BK88=$D$4,BL88=$D$3),BM88,0))</f>
        <v>0</v>
      </c>
      <c r="BT88" s="13">
        <f>IF(IF(AND(BS88&lt;&gt;0,OR(BQ88&lt;$D$4,AND(BQ88=$D$4,BR88&lt;$D$3))),BS88/($D$4+($D$3-1)/12-(BQ88+(BR88-1)/12)),0)+IF(AND(BQ88=$D$4,BR88=$D$3),BS88,0)&gt;BS88,BS88,IF(AND(BS88&lt;&gt;0,OR(BQ88&lt;$D$4,AND(BQ88=$D$4,BR88&lt;$D$3))),BS88/($D$4+($D$3-1)/12-(BQ88+(BR88-1)/12)),0)+IF(AND(BQ88=$D$4,BR88=$D$3),BS88,0))</f>
        <v>0</v>
      </c>
      <c r="BZ88" s="13">
        <f>IF(IF(AND(BY88&lt;&gt;0,OR(BW88&lt;$D$4,AND(BW88=$D$4,BX88&lt;$D$3))),BY88/($D$4+($D$3-1)/12-(BW88+(BX88-1)/12)),0)+IF(AND(BW88=$D$4,BX88=$D$3),BY88,0)&gt;BY88,BY88,IF(AND(BY88&lt;&gt;0,OR(BW88&lt;$D$4,AND(BW88=$D$4,BX88&lt;$D$3))),BY88/($D$4+($D$3-1)/12-(BW88+(BX88-1)/12)),0)+IF(AND(BW88=$D$4,BX88=$D$3),BY88,0))</f>
        <v>0</v>
      </c>
      <c r="CF88" s="13">
        <f>IF(IF(AND(CE88&lt;&gt;0,OR(CC88&lt;$D$4,AND(CC88=$D$4,CD88&lt;$D$3))),CE88/($D$4+($D$3-1)/12-(CC88+(CD88-1)/12)),0)+IF(AND(CC88=$D$4,CD88=$D$3),CE88,0)&gt;CE88,CE88,IF(AND(CE88&lt;&gt;0,OR(CC88&lt;$D$4,AND(CC88=$D$4,CD88&lt;$D$3))),CE88/($D$4+($D$3-1)/12-(CC88+(CD88-1)/12)),0)+IF(AND(CC88=$D$4,CD88=$D$3),CE88,0))</f>
        <v>0</v>
      </c>
      <c r="CL88" s="13">
        <f>IF(IF(AND(CK88&lt;&gt;0,OR(CI88&lt;$D$4,AND(CI88=$D$4,CJ88&lt;$D$3))),CK88/($D$4+($D$3-1)/12-(CI88+(CJ88-1)/12)),0)+IF(AND(CI88=$D$4,CJ88=$D$3),CK88,0)&gt;CK88,CK88,IF(AND(CK88&lt;&gt;0,OR(CI88&lt;$D$4,AND(CI88=$D$4,CJ88&lt;$D$3))),CK88/($D$4+($D$3-1)/12-(CI88+(CJ88-1)/12)),0)+IF(AND(CI88=$D$4,CJ88=$D$3),CK88,0))</f>
        <v>0</v>
      </c>
      <c r="CR88" s="13">
        <f>IF(IF(AND(CQ88&lt;&gt;0,OR(CO88&lt;$D$4,AND(CO88=$D$4,CP88&lt;$D$3))),CQ88/($D$4+($D$3-1)/12-(CO88+(CP88-1)/12)),0)+IF(AND(CO88=$D$4,CP88=$D$3),CQ88,0)&gt;CQ88,CQ88,IF(AND(CQ88&lt;&gt;0,OR(CO88&lt;$D$4,AND(CO88=$D$4,CP88&lt;$D$3))),CQ88/($D$4+($D$3-1)/12-(CO88+(CP88-1)/12)),0)+IF(AND(CO88=$D$4,CP88=$D$3),CQ88,0))</f>
        <v>0</v>
      </c>
      <c r="CX88" s="13">
        <f>IF(IF(AND(CW88&lt;&gt;0,OR(CU88&lt;$D$4,AND(CU88=$D$4,CV88&lt;$D$3))),CW88/($D$4+($D$3-1)/12-(CU88+(CV88-1)/12)),0)+IF(AND(CU88=$D$4,CV88=$D$3),CW88,0)&gt;CW88,CW88,IF(AND(CW88&lt;&gt;0,OR(CU88&lt;$D$4,AND(CU88=$D$4,CV88&lt;$D$3))),CW88/($D$4+($D$3-1)/12-(CU88+(CV88-1)/12)),0)+IF(AND(CU88=$D$4,CV88=$D$3),CW88,0))</f>
        <v>0</v>
      </c>
      <c r="DD88" s="13">
        <f>IF(IF(AND(DC88&lt;&gt;0,OR(DA88&lt;$D$4,AND(DA88=$D$4,DB88&lt;$D$3))),DC88/($D$4+($D$3-1)/12-(DA88+(DB88-1)/12)),0)+IF(AND(DA88=$D$4,DB88=$D$3),DC88,0)&gt;DC88,DC88,IF(AND(DC88&lt;&gt;0,OR(DA88&lt;$D$4,AND(DA88=$D$4,DB88&lt;$D$3))),DC88/($D$4+($D$3-1)/12-(DA88+(DB88-1)/12)),0)+IF(AND(DA88=$D$4,DB88=$D$3),DC88,0))</f>
        <v>0</v>
      </c>
      <c r="DJ88" s="13">
        <f>IF(IF(AND(DI88&lt;&gt;0,OR(DG88&lt;$D$4,AND(DG88=$D$4,DH88&lt;$D$3))),DI88/($D$4+($D$3-1)/12-(DG88+(DH88-1)/12)),0)+IF(AND(DG88=$D$4,DH88=$D$3),DI88,0)&gt;DI88,DI88,IF(AND(DI88&lt;&gt;0,OR(DG88&lt;$D$4,AND(DG88=$D$4,DH88&lt;$D$3))),DI88/($D$4+($D$3-1)/12-(DG88+(DH88-1)/12)),0)+IF(AND(DG88=$D$4,DH88=$D$3),DI88,0))</f>
        <v>0</v>
      </c>
    </row>
    <row r="89" spans="1:114" ht="12.75">
      <c r="A89" t="s">
        <v>131</v>
      </c>
      <c r="C89" s="1">
        <f>C88+1</f>
        <v>79</v>
      </c>
      <c r="D89" s="3" t="s">
        <v>3</v>
      </c>
      <c r="E89" s="8" t="s">
        <v>139</v>
      </c>
      <c r="F89" s="27">
        <f>SUMIF($7:$7,"score",89:89)</f>
        <v>0.297520661157027</v>
      </c>
      <c r="G89" s="9" t="s">
        <v>260</v>
      </c>
      <c r="H89" s="10">
        <v>109</v>
      </c>
      <c r="I89" s="10">
        <v>1996</v>
      </c>
      <c r="J89" s="10">
        <v>10</v>
      </c>
      <c r="K89" s="10">
        <f>$G$4</f>
        <v>3</v>
      </c>
      <c r="L89" s="13">
        <f>IF(IF(AND(K89&lt;&gt;0,OR(I89&lt;$D$4,AND(I89=$D$4,J89&lt;$D$3))),K89/($D$4+($D$3-1)/12-(I89+(J89-1)/12)),0)+IF(AND(I89=$D$4,J89=$D$3),K89,0)&gt;K89,K89,IF(AND(K89&lt;&gt;0,OR(I89&lt;$D$4,AND(I89=$D$4,J89&lt;$D$3))),K89/($D$4+($D$3-1)/12-(I89+(J89-1)/12)),0)+IF(AND(I89=$D$4,J89=$D$3),K89,0))</f>
        <v>0.297520661157027</v>
      </c>
      <c r="R89" s="13">
        <f>IF(IF(AND(Q89&lt;&gt;0,OR(O89&lt;$D$4,AND(O89=$D$4,P89&lt;$D$3))),Q89/($D$4+($D$3-1)/12-(O89+(P89-1)/12)),0)+IF(AND(O89=$D$4,P89=$D$3),Q89,0)&gt;Q89,Q89,IF(AND(Q89&lt;&gt;0,OR(O89&lt;$D$4,AND(O89=$D$4,P89&lt;$D$3))),Q89/($D$4+($D$3-1)/12-(O89+(P89-1)/12)),0)+IF(AND(O89=$D$4,P89=$D$3),Q89,0))</f>
        <v>0</v>
      </c>
      <c r="X89" s="13">
        <f>IF(IF(AND(W89&lt;&gt;0,OR(U89&lt;$D$4,AND(U89=$D$4,V89&lt;$D$3))),W89/($D$4+($D$3-1)/12-(U89+(V89-1)/12)),0)+IF(AND(U89=$D$4,V89=$D$3),W89,0)&gt;W89,W89,IF(AND(W89&lt;&gt;0,OR(U89&lt;$D$4,AND(U89=$D$4,V89&lt;$D$3))),W89/($D$4+($D$3-1)/12-(U89+(V89-1)/12)),0)+IF(AND(U89=$D$4,V89=$D$3),W89,0))</f>
        <v>0</v>
      </c>
      <c r="AD89" s="13">
        <f>IF(IF(AND(AC89&lt;&gt;0,OR(AA89&lt;$D$4,AND(AA89=$D$4,AB89&lt;$D$3))),AC89/($D$4+($D$3-1)/12-(AA89+(AB89-1)/12)),0)+IF(AND(AA89=$D$4,AB89=$D$3),AC89,0)&gt;AC89,AC89,IF(AND(AC89&lt;&gt;0,OR(AA89&lt;$D$4,AND(AA89=$D$4,AB89&lt;$D$3))),AC89/($D$4+($D$3-1)/12-(AA89+(AB89-1)/12)),0)+IF(AND(AA89=$D$4,AB89=$D$3),AC89,0))</f>
        <v>0</v>
      </c>
      <c r="AJ89" s="13">
        <f>IF(IF(AND(AI89&lt;&gt;0,OR(AG89&lt;$D$4,AND(AG89=$D$4,AH89&lt;$D$3))),AI89/($D$4+($D$3-1)/12-(AG89+(AH89-1)/12)),0)+IF(AND(AG89=$D$4,AH89=$D$3),AI89,0)&gt;AI89,AI89,IF(AND(AI89&lt;&gt;0,OR(AG89&lt;$D$4,AND(AG89=$D$4,AH89&lt;$D$3))),AI89/($D$4+($D$3-1)/12-(AG89+(AH89-1)/12)),0)+IF(AND(AG89=$D$4,AH89=$D$3),AI89,0))</f>
        <v>0</v>
      </c>
      <c r="AP89" s="13">
        <f>IF(IF(AND(AO89&lt;&gt;0,OR(AM89&lt;$D$4,AND(AM89=$D$4,AN89&lt;$D$3))),AO89/($D$4+($D$3-1)/12-(AM89+(AN89-1)/12)),0)+IF(AND(AM89=$D$4,AN89=$D$3),AO89,0)&gt;AO89,AO89,IF(AND(AO89&lt;&gt;0,OR(AM89&lt;$D$4,AND(AM89=$D$4,AN89&lt;$D$3))),AO89/($D$4+($D$3-1)/12-(AM89+(AN89-1)/12)),0)+IF(AND(AM89=$D$4,AN89=$D$3),AO89,0))</f>
        <v>0</v>
      </c>
      <c r="AV89" s="13">
        <f>IF(IF(AND(AU89&lt;&gt;0,OR(AS89&lt;$D$4,AND(AS89=$D$4,AT89&lt;$D$3))),AU89/($D$4+($D$3-1)/12-(AS89+(AT89-1)/12)),0)+IF(AND(AS89=$D$4,AT89=$D$3),AU89,0)&gt;AU89,AU89,IF(AND(AU89&lt;&gt;0,OR(AS89&lt;$D$4,AND(AS89=$D$4,AT89&lt;$D$3))),AU89/($D$4+($D$3-1)/12-(AS89+(AT89-1)/12)),0)+IF(AND(AS89=$D$4,AT89=$D$3),AU89,0))</f>
        <v>0</v>
      </c>
      <c r="BB89" s="13">
        <f>IF(IF(AND(BA89&lt;&gt;0,OR(AY89&lt;$D$4,AND(AY89=$D$4,AZ89&lt;$D$3))),BA89/($D$4+($D$3-1)/12-(AY89+(AZ89-1)/12)),0)+IF(AND(AY89=$D$4,AZ89=$D$3),BA89,0)&gt;BA89,BA89,IF(AND(BA89&lt;&gt;0,OR(AY89&lt;$D$4,AND(AY89=$D$4,AZ89&lt;$D$3))),BA89/($D$4+($D$3-1)/12-(AY89+(AZ89-1)/12)),0)+IF(AND(AY89=$D$4,AZ89=$D$3),BA89,0))</f>
        <v>0</v>
      </c>
      <c r="BH89" s="13">
        <f>IF(IF(AND(BG89&lt;&gt;0,OR(BE89&lt;$D$4,AND(BE89=$D$4,BF89&lt;$D$3))),BG89/($D$4+($D$3-1)/12-(BE89+(BF89-1)/12)),0)+IF(AND(BE89=$D$4,BF89=$D$3),BG89,0)&gt;BG89,BG89,IF(AND(BG89&lt;&gt;0,OR(BE89&lt;$D$4,AND(BE89=$D$4,BF89&lt;$D$3))),BG89/($D$4+($D$3-1)/12-(BE89+(BF89-1)/12)),0)+IF(AND(BE89=$D$4,BF89=$D$3),BG89,0))</f>
        <v>0</v>
      </c>
      <c r="BN89" s="13">
        <f>IF(IF(AND(BM89&lt;&gt;0,OR(BK89&lt;$D$4,AND(BK89=$D$4,BL89&lt;$D$3))),BM89/($D$4+($D$3-1)/12-(BK89+(BL89-1)/12)),0)+IF(AND(BK89=$D$4,BL89=$D$3),BM89,0)&gt;BM89,BM89,IF(AND(BM89&lt;&gt;0,OR(BK89&lt;$D$4,AND(BK89=$D$4,BL89&lt;$D$3))),BM89/($D$4+($D$3-1)/12-(BK89+(BL89-1)/12)),0)+IF(AND(BK89=$D$4,BL89=$D$3),BM89,0))</f>
        <v>0</v>
      </c>
      <c r="BT89" s="13">
        <f>IF(IF(AND(BS89&lt;&gt;0,OR(BQ89&lt;$D$4,AND(BQ89=$D$4,BR89&lt;$D$3))),BS89/($D$4+($D$3-1)/12-(BQ89+(BR89-1)/12)),0)+IF(AND(BQ89=$D$4,BR89=$D$3),BS89,0)&gt;BS89,BS89,IF(AND(BS89&lt;&gt;0,OR(BQ89&lt;$D$4,AND(BQ89=$D$4,BR89&lt;$D$3))),BS89/($D$4+($D$3-1)/12-(BQ89+(BR89-1)/12)),0)+IF(AND(BQ89=$D$4,BR89=$D$3),BS89,0))</f>
        <v>0</v>
      </c>
      <c r="BZ89" s="13">
        <f>IF(IF(AND(BY89&lt;&gt;0,OR(BW89&lt;$D$4,AND(BW89=$D$4,BX89&lt;$D$3))),BY89/($D$4+($D$3-1)/12-(BW89+(BX89-1)/12)),0)+IF(AND(BW89=$D$4,BX89=$D$3),BY89,0)&gt;BY89,BY89,IF(AND(BY89&lt;&gt;0,OR(BW89&lt;$D$4,AND(BW89=$D$4,BX89&lt;$D$3))),BY89/($D$4+($D$3-1)/12-(BW89+(BX89-1)/12)),0)+IF(AND(BW89=$D$4,BX89=$D$3),BY89,0))</f>
        <v>0</v>
      </c>
      <c r="CF89" s="13">
        <f>IF(IF(AND(CE89&lt;&gt;0,OR(CC89&lt;$D$4,AND(CC89=$D$4,CD89&lt;$D$3))),CE89/($D$4+($D$3-1)/12-(CC89+(CD89-1)/12)),0)+IF(AND(CC89=$D$4,CD89=$D$3),CE89,0)&gt;CE89,CE89,IF(AND(CE89&lt;&gt;0,OR(CC89&lt;$D$4,AND(CC89=$D$4,CD89&lt;$D$3))),CE89/($D$4+($D$3-1)/12-(CC89+(CD89-1)/12)),0)+IF(AND(CC89=$D$4,CD89=$D$3),CE89,0))</f>
        <v>0</v>
      </c>
      <c r="CL89" s="13">
        <f>IF(IF(AND(CK89&lt;&gt;0,OR(CI89&lt;$D$4,AND(CI89=$D$4,CJ89&lt;$D$3))),CK89/($D$4+($D$3-1)/12-(CI89+(CJ89-1)/12)),0)+IF(AND(CI89=$D$4,CJ89=$D$3),CK89,0)&gt;CK89,CK89,IF(AND(CK89&lt;&gt;0,OR(CI89&lt;$D$4,AND(CI89=$D$4,CJ89&lt;$D$3))),CK89/($D$4+($D$3-1)/12-(CI89+(CJ89-1)/12)),0)+IF(AND(CI89=$D$4,CJ89=$D$3),CK89,0))</f>
        <v>0</v>
      </c>
      <c r="CR89" s="13">
        <f>IF(IF(AND(CQ89&lt;&gt;0,OR(CO89&lt;$D$4,AND(CO89=$D$4,CP89&lt;$D$3))),CQ89/($D$4+($D$3-1)/12-(CO89+(CP89-1)/12)),0)+IF(AND(CO89=$D$4,CP89=$D$3),CQ89,0)&gt;CQ89,CQ89,IF(AND(CQ89&lt;&gt;0,OR(CO89&lt;$D$4,AND(CO89=$D$4,CP89&lt;$D$3))),CQ89/($D$4+($D$3-1)/12-(CO89+(CP89-1)/12)),0)+IF(AND(CO89=$D$4,CP89=$D$3),CQ89,0))</f>
        <v>0</v>
      </c>
      <c r="CX89" s="13">
        <f>IF(IF(AND(CW89&lt;&gt;0,OR(CU89&lt;$D$4,AND(CU89=$D$4,CV89&lt;$D$3))),CW89/($D$4+($D$3-1)/12-(CU89+(CV89-1)/12)),0)+IF(AND(CU89=$D$4,CV89=$D$3),CW89,0)&gt;CW89,CW89,IF(AND(CW89&lt;&gt;0,OR(CU89&lt;$D$4,AND(CU89=$D$4,CV89&lt;$D$3))),CW89/($D$4+($D$3-1)/12-(CU89+(CV89-1)/12)),0)+IF(AND(CU89=$D$4,CV89=$D$3),CW89,0))</f>
        <v>0</v>
      </c>
      <c r="DD89" s="13">
        <f>IF(IF(AND(DC89&lt;&gt;0,OR(DA89&lt;$D$4,AND(DA89=$D$4,DB89&lt;$D$3))),DC89/($D$4+($D$3-1)/12-(DA89+(DB89-1)/12)),0)+IF(AND(DA89=$D$4,DB89=$D$3),DC89,0)&gt;DC89,DC89,IF(AND(DC89&lt;&gt;0,OR(DA89&lt;$D$4,AND(DA89=$D$4,DB89&lt;$D$3))),DC89/($D$4+($D$3-1)/12-(DA89+(DB89-1)/12)),0)+IF(AND(DA89=$D$4,DB89=$D$3),DC89,0))</f>
        <v>0</v>
      </c>
      <c r="DJ89" s="13">
        <f>IF(IF(AND(DI89&lt;&gt;0,OR(DG89&lt;$D$4,AND(DG89=$D$4,DH89&lt;$D$3))),DI89/($D$4+($D$3-1)/12-(DG89+(DH89-1)/12)),0)+IF(AND(DG89=$D$4,DH89=$D$3),DI89,0)&gt;DI89,DI89,IF(AND(DI89&lt;&gt;0,OR(DG89&lt;$D$4,AND(DG89=$D$4,DH89&lt;$D$3))),DI89/($D$4+($D$3-1)/12-(DG89+(DH89-1)/12)),0)+IF(AND(DG89=$D$4,DH89=$D$3),DI89,0))</f>
        <v>0</v>
      </c>
    </row>
    <row r="90" spans="1:114" ht="12.75">
      <c r="A90" t="s">
        <v>173</v>
      </c>
      <c r="C90" s="1">
        <f>C89+1</f>
        <v>80</v>
      </c>
      <c r="D90" s="3" t="s">
        <v>5</v>
      </c>
      <c r="E90" s="4" t="s">
        <v>70</v>
      </c>
      <c r="F90" s="27">
        <f>SUMIF($7:$7,"score",90:90)</f>
        <v>0.29508196721311913</v>
      </c>
      <c r="G90" s="9" t="s">
        <v>257</v>
      </c>
      <c r="H90" s="10">
        <v>101</v>
      </c>
      <c r="I90" s="10">
        <v>1996</v>
      </c>
      <c r="J90" s="10">
        <v>9</v>
      </c>
      <c r="K90" s="10">
        <f>$G$4</f>
        <v>3</v>
      </c>
      <c r="L90" s="13">
        <f>IF(IF(AND(K90&lt;&gt;0,OR(I90&lt;$D$4,AND(I90=$D$4,J90&lt;$D$3))),K90/($D$4+($D$3-1)/12-(I90+(J90-1)/12)),0)+IF(AND(I90=$D$4,J90=$D$3),K90,0)&gt;K90,K90,IF(AND(K90&lt;&gt;0,OR(I90&lt;$D$4,AND(I90=$D$4,J90&lt;$D$3))),K90/($D$4+($D$3-1)/12-(I90+(J90-1)/12)),0)+IF(AND(I90=$D$4,J90=$D$3),K90,0))</f>
        <v>0.29508196721311913</v>
      </c>
      <c r="R90" s="13">
        <f>IF(IF(AND(Q90&lt;&gt;0,OR(O90&lt;$D$4,AND(O90=$D$4,P90&lt;$D$3))),Q90/($D$4+($D$3-1)/12-(O90+(P90-1)/12)),0)+IF(AND(O90=$D$4,P90=$D$3),Q90,0)&gt;Q90,Q90,IF(AND(Q90&lt;&gt;0,OR(O90&lt;$D$4,AND(O90=$D$4,P90&lt;$D$3))),Q90/($D$4+($D$3-1)/12-(O90+(P90-1)/12)),0)+IF(AND(O90=$D$4,P90=$D$3),Q90,0))</f>
        <v>0</v>
      </c>
      <c r="X90" s="13">
        <f>IF(IF(AND(W90&lt;&gt;0,OR(U90&lt;$D$4,AND(U90=$D$4,V90&lt;$D$3))),W90/($D$4+($D$3-1)/12-(U90+(V90-1)/12)),0)+IF(AND(U90=$D$4,V90=$D$3),W90,0)&gt;W90,W90,IF(AND(W90&lt;&gt;0,OR(U90&lt;$D$4,AND(U90=$D$4,V90&lt;$D$3))),W90/($D$4+($D$3-1)/12-(U90+(V90-1)/12)),0)+IF(AND(U90=$D$4,V90=$D$3),W90,0))</f>
        <v>0</v>
      </c>
      <c r="AD90" s="13">
        <f>IF(IF(AND(AC90&lt;&gt;0,OR(AA90&lt;$D$4,AND(AA90=$D$4,AB90&lt;$D$3))),AC90/($D$4+($D$3-1)/12-(AA90+(AB90-1)/12)),0)+IF(AND(AA90=$D$4,AB90=$D$3),AC90,0)&gt;AC90,AC90,IF(AND(AC90&lt;&gt;0,OR(AA90&lt;$D$4,AND(AA90=$D$4,AB90&lt;$D$3))),AC90/($D$4+($D$3-1)/12-(AA90+(AB90-1)/12)),0)+IF(AND(AA90=$D$4,AB90=$D$3),AC90,0))</f>
        <v>0</v>
      </c>
      <c r="AJ90" s="13">
        <f>IF(IF(AND(AI90&lt;&gt;0,OR(AG90&lt;$D$4,AND(AG90=$D$4,AH90&lt;$D$3))),AI90/($D$4+($D$3-1)/12-(AG90+(AH90-1)/12)),0)+IF(AND(AG90=$D$4,AH90=$D$3),AI90,0)&gt;AI90,AI90,IF(AND(AI90&lt;&gt;0,OR(AG90&lt;$D$4,AND(AG90=$D$4,AH90&lt;$D$3))),AI90/($D$4+($D$3-1)/12-(AG90+(AH90-1)/12)),0)+IF(AND(AG90=$D$4,AH90=$D$3),AI90,0))</f>
        <v>0</v>
      </c>
      <c r="AP90" s="13">
        <f>IF(IF(AND(AO90&lt;&gt;0,OR(AM90&lt;$D$4,AND(AM90=$D$4,AN90&lt;$D$3))),AO90/($D$4+($D$3-1)/12-(AM90+(AN90-1)/12)),0)+IF(AND(AM90=$D$4,AN90=$D$3),AO90,0)&gt;AO90,AO90,IF(AND(AO90&lt;&gt;0,OR(AM90&lt;$D$4,AND(AM90=$D$4,AN90&lt;$D$3))),AO90/($D$4+($D$3-1)/12-(AM90+(AN90-1)/12)),0)+IF(AND(AM90=$D$4,AN90=$D$3),AO90,0))</f>
        <v>0</v>
      </c>
      <c r="AV90" s="13">
        <f>IF(IF(AND(AU90&lt;&gt;0,OR(AS90&lt;$D$4,AND(AS90=$D$4,AT90&lt;$D$3))),AU90/($D$4+($D$3-1)/12-(AS90+(AT90-1)/12)),0)+IF(AND(AS90=$D$4,AT90=$D$3),AU90,0)&gt;AU90,AU90,IF(AND(AU90&lt;&gt;0,OR(AS90&lt;$D$4,AND(AS90=$D$4,AT90&lt;$D$3))),AU90/($D$4+($D$3-1)/12-(AS90+(AT90-1)/12)),0)+IF(AND(AS90=$D$4,AT90=$D$3),AU90,0))</f>
        <v>0</v>
      </c>
      <c r="BB90" s="13">
        <f>IF(IF(AND(BA90&lt;&gt;0,OR(AY90&lt;$D$4,AND(AY90=$D$4,AZ90&lt;$D$3))),BA90/($D$4+($D$3-1)/12-(AY90+(AZ90-1)/12)),0)+IF(AND(AY90=$D$4,AZ90=$D$3),BA90,0)&gt;BA90,BA90,IF(AND(BA90&lt;&gt;0,OR(AY90&lt;$D$4,AND(AY90=$D$4,AZ90&lt;$D$3))),BA90/($D$4+($D$3-1)/12-(AY90+(AZ90-1)/12)),0)+IF(AND(AY90=$D$4,AZ90=$D$3),BA90,0))</f>
        <v>0</v>
      </c>
      <c r="BH90" s="13">
        <f>IF(IF(AND(BG90&lt;&gt;0,OR(BE90&lt;$D$4,AND(BE90=$D$4,BF90&lt;$D$3))),BG90/($D$4+($D$3-1)/12-(BE90+(BF90-1)/12)),0)+IF(AND(BE90=$D$4,BF90=$D$3),BG90,0)&gt;BG90,BG90,IF(AND(BG90&lt;&gt;0,OR(BE90&lt;$D$4,AND(BE90=$D$4,BF90&lt;$D$3))),BG90/($D$4+($D$3-1)/12-(BE90+(BF90-1)/12)),0)+IF(AND(BE90=$D$4,BF90=$D$3),BG90,0))</f>
        <v>0</v>
      </c>
      <c r="BN90" s="13">
        <f>IF(IF(AND(BM90&lt;&gt;0,OR(BK90&lt;$D$4,AND(BK90=$D$4,BL90&lt;$D$3))),BM90/($D$4+($D$3-1)/12-(BK90+(BL90-1)/12)),0)+IF(AND(BK90=$D$4,BL90=$D$3),BM90,0)&gt;BM90,BM90,IF(AND(BM90&lt;&gt;0,OR(BK90&lt;$D$4,AND(BK90=$D$4,BL90&lt;$D$3))),BM90/($D$4+($D$3-1)/12-(BK90+(BL90-1)/12)),0)+IF(AND(BK90=$D$4,BL90=$D$3),BM90,0))</f>
        <v>0</v>
      </c>
      <c r="BT90" s="13">
        <f>IF(IF(AND(BS90&lt;&gt;0,OR(BQ90&lt;$D$4,AND(BQ90=$D$4,BR90&lt;$D$3))),BS90/($D$4+($D$3-1)/12-(BQ90+(BR90-1)/12)),0)+IF(AND(BQ90=$D$4,BR90=$D$3),BS90,0)&gt;BS90,BS90,IF(AND(BS90&lt;&gt;0,OR(BQ90&lt;$D$4,AND(BQ90=$D$4,BR90&lt;$D$3))),BS90/($D$4+($D$3-1)/12-(BQ90+(BR90-1)/12)),0)+IF(AND(BQ90=$D$4,BR90=$D$3),BS90,0))</f>
        <v>0</v>
      </c>
      <c r="BZ90" s="13">
        <f>IF(IF(AND(BY90&lt;&gt;0,OR(BW90&lt;$D$4,AND(BW90=$D$4,BX90&lt;$D$3))),BY90/($D$4+($D$3-1)/12-(BW90+(BX90-1)/12)),0)+IF(AND(BW90=$D$4,BX90=$D$3),BY90,0)&gt;BY90,BY90,IF(AND(BY90&lt;&gt;0,OR(BW90&lt;$D$4,AND(BW90=$D$4,BX90&lt;$D$3))),BY90/($D$4+($D$3-1)/12-(BW90+(BX90-1)/12)),0)+IF(AND(BW90=$D$4,BX90=$D$3),BY90,0))</f>
        <v>0</v>
      </c>
      <c r="CF90" s="13">
        <f>IF(IF(AND(CE90&lt;&gt;0,OR(CC90&lt;$D$4,AND(CC90=$D$4,CD90&lt;$D$3))),CE90/($D$4+($D$3-1)/12-(CC90+(CD90-1)/12)),0)+IF(AND(CC90=$D$4,CD90=$D$3),CE90,0)&gt;CE90,CE90,IF(AND(CE90&lt;&gt;0,OR(CC90&lt;$D$4,AND(CC90=$D$4,CD90&lt;$D$3))),CE90/($D$4+($D$3-1)/12-(CC90+(CD90-1)/12)),0)+IF(AND(CC90=$D$4,CD90=$D$3),CE90,0))</f>
        <v>0</v>
      </c>
      <c r="CL90" s="13">
        <f>IF(IF(AND(CK90&lt;&gt;0,OR(CI90&lt;$D$4,AND(CI90=$D$4,CJ90&lt;$D$3))),CK90/($D$4+($D$3-1)/12-(CI90+(CJ90-1)/12)),0)+IF(AND(CI90=$D$4,CJ90=$D$3),CK90,0)&gt;CK90,CK90,IF(AND(CK90&lt;&gt;0,OR(CI90&lt;$D$4,AND(CI90=$D$4,CJ90&lt;$D$3))),CK90/($D$4+($D$3-1)/12-(CI90+(CJ90-1)/12)),0)+IF(AND(CI90=$D$4,CJ90=$D$3),CK90,0))</f>
        <v>0</v>
      </c>
      <c r="CR90" s="13">
        <f>IF(IF(AND(CQ90&lt;&gt;0,OR(CO90&lt;$D$4,AND(CO90=$D$4,CP90&lt;$D$3))),CQ90/($D$4+($D$3-1)/12-(CO90+(CP90-1)/12)),0)+IF(AND(CO90=$D$4,CP90=$D$3),CQ90,0)&gt;CQ90,CQ90,IF(AND(CQ90&lt;&gt;0,OR(CO90&lt;$D$4,AND(CO90=$D$4,CP90&lt;$D$3))),CQ90/($D$4+($D$3-1)/12-(CO90+(CP90-1)/12)),0)+IF(AND(CO90=$D$4,CP90=$D$3),CQ90,0))</f>
        <v>0</v>
      </c>
      <c r="CX90" s="13">
        <f>IF(IF(AND(CW90&lt;&gt;0,OR(CU90&lt;$D$4,AND(CU90=$D$4,CV90&lt;$D$3))),CW90/($D$4+($D$3-1)/12-(CU90+(CV90-1)/12)),0)+IF(AND(CU90=$D$4,CV90=$D$3),CW90,0)&gt;CW90,CW90,IF(AND(CW90&lt;&gt;0,OR(CU90&lt;$D$4,AND(CU90=$D$4,CV90&lt;$D$3))),CW90/($D$4+($D$3-1)/12-(CU90+(CV90-1)/12)),0)+IF(AND(CU90=$D$4,CV90=$D$3),CW90,0))</f>
        <v>0</v>
      </c>
      <c r="DD90" s="13">
        <f>IF(IF(AND(DC90&lt;&gt;0,OR(DA90&lt;$D$4,AND(DA90=$D$4,DB90&lt;$D$3))),DC90/($D$4+($D$3-1)/12-(DA90+(DB90-1)/12)),0)+IF(AND(DA90=$D$4,DB90=$D$3),DC90,0)&gt;DC90,DC90,IF(AND(DC90&lt;&gt;0,OR(DA90&lt;$D$4,AND(DA90=$D$4,DB90&lt;$D$3))),DC90/($D$4+($D$3-1)/12-(DA90+(DB90-1)/12)),0)+IF(AND(DA90=$D$4,DB90=$D$3),DC90,0))</f>
        <v>0</v>
      </c>
      <c r="DJ90" s="13">
        <f>IF(IF(AND(DI90&lt;&gt;0,OR(DG90&lt;$D$4,AND(DG90=$D$4,DH90&lt;$D$3))),DI90/($D$4+($D$3-1)/12-(DG90+(DH90-1)/12)),0)+IF(AND(DG90=$D$4,DH90=$D$3),DI90,0)&gt;DI90,DI90,IF(AND(DI90&lt;&gt;0,OR(DG90&lt;$D$4,AND(DG90=$D$4,DH90&lt;$D$3))),DI90/($D$4+($D$3-1)/12-(DG90+(DH90-1)/12)),0)+IF(AND(DG90=$D$4,DH90=$D$3),DI90,0))</f>
        <v>0</v>
      </c>
    </row>
    <row r="91" spans="1:114" ht="12.75">
      <c r="A91" t="s">
        <v>98</v>
      </c>
      <c r="C91" s="1">
        <f>C90+1</f>
        <v>81</v>
      </c>
      <c r="D91" s="3" t="s">
        <v>6</v>
      </c>
      <c r="E91" s="4" t="s">
        <v>108</v>
      </c>
      <c r="F91" s="27">
        <f>SUMIF($7:$7,"score",91:91)</f>
        <v>0.2857142857142857</v>
      </c>
      <c r="G91" s="9" t="s">
        <v>212</v>
      </c>
      <c r="H91" s="10">
        <v>91</v>
      </c>
      <c r="I91" s="10">
        <v>1996</v>
      </c>
      <c r="J91" s="10">
        <v>5</v>
      </c>
      <c r="K91" s="10">
        <f>$G$4</f>
        <v>3</v>
      </c>
      <c r="L91" s="13">
        <f>IF(IF(AND(K91&lt;&gt;0,OR(I91&lt;$D$4,AND(I91=$D$4,J91&lt;$D$3))),K91/($D$4+($D$3-1)/12-(I91+(J91-1)/12)),0)+IF(AND(I91=$D$4,J91=$D$3),K91,0)&gt;K91,K91,IF(AND(K91&lt;&gt;0,OR(I91&lt;$D$4,AND(I91=$D$4,J91&lt;$D$3))),K91/($D$4+($D$3-1)/12-(I91+(J91-1)/12)),0)+IF(AND(I91=$D$4,J91=$D$3),K91,0))</f>
        <v>0.2857142857142857</v>
      </c>
      <c r="R91" s="13">
        <f>IF(IF(AND(Q91&lt;&gt;0,OR(O91&lt;$D$4,AND(O91=$D$4,P91&lt;$D$3))),Q91/($D$4+($D$3-1)/12-(O91+(P91-1)/12)),0)+IF(AND(O91=$D$4,P91=$D$3),Q91,0)&gt;Q91,Q91,IF(AND(Q91&lt;&gt;0,OR(O91&lt;$D$4,AND(O91=$D$4,P91&lt;$D$3))),Q91/($D$4+($D$3-1)/12-(O91+(P91-1)/12)),0)+IF(AND(O91=$D$4,P91=$D$3),Q91,0))</f>
        <v>0</v>
      </c>
      <c r="X91" s="13">
        <f>IF(IF(AND(W91&lt;&gt;0,OR(U91&lt;$D$4,AND(U91=$D$4,V91&lt;$D$3))),W91/($D$4+($D$3-1)/12-(U91+(V91-1)/12)),0)+IF(AND(U91=$D$4,V91=$D$3),W91,0)&gt;W91,W91,IF(AND(W91&lt;&gt;0,OR(U91&lt;$D$4,AND(U91=$D$4,V91&lt;$D$3))),W91/($D$4+($D$3-1)/12-(U91+(V91-1)/12)),0)+IF(AND(U91=$D$4,V91=$D$3),W91,0))</f>
        <v>0</v>
      </c>
      <c r="AD91" s="13">
        <f>IF(IF(AND(AC91&lt;&gt;0,OR(AA91&lt;$D$4,AND(AA91=$D$4,AB91&lt;$D$3))),AC91/($D$4+($D$3-1)/12-(AA91+(AB91-1)/12)),0)+IF(AND(AA91=$D$4,AB91=$D$3),AC91,0)&gt;AC91,AC91,IF(AND(AC91&lt;&gt;0,OR(AA91&lt;$D$4,AND(AA91=$D$4,AB91&lt;$D$3))),AC91/($D$4+($D$3-1)/12-(AA91+(AB91-1)/12)),0)+IF(AND(AA91=$D$4,AB91=$D$3),AC91,0))</f>
        <v>0</v>
      </c>
      <c r="AJ91" s="13">
        <f>IF(IF(AND(AI91&lt;&gt;0,OR(AG91&lt;$D$4,AND(AG91=$D$4,AH91&lt;$D$3))),AI91/($D$4+($D$3-1)/12-(AG91+(AH91-1)/12)),0)+IF(AND(AG91=$D$4,AH91=$D$3),AI91,0)&gt;AI91,AI91,IF(AND(AI91&lt;&gt;0,OR(AG91&lt;$D$4,AND(AG91=$D$4,AH91&lt;$D$3))),AI91/($D$4+($D$3-1)/12-(AG91+(AH91-1)/12)),0)+IF(AND(AG91=$D$4,AH91=$D$3),AI91,0))</f>
        <v>0</v>
      </c>
      <c r="AP91" s="13">
        <f>IF(IF(AND(AO91&lt;&gt;0,OR(AM91&lt;$D$4,AND(AM91=$D$4,AN91&lt;$D$3))),AO91/($D$4+($D$3-1)/12-(AM91+(AN91-1)/12)),0)+IF(AND(AM91=$D$4,AN91=$D$3),AO91,0)&gt;AO91,AO91,IF(AND(AO91&lt;&gt;0,OR(AM91&lt;$D$4,AND(AM91=$D$4,AN91&lt;$D$3))),AO91/($D$4+($D$3-1)/12-(AM91+(AN91-1)/12)),0)+IF(AND(AM91=$D$4,AN91=$D$3),AO91,0))</f>
        <v>0</v>
      </c>
      <c r="AV91" s="13">
        <f>IF(IF(AND(AU91&lt;&gt;0,OR(AS91&lt;$D$4,AND(AS91=$D$4,AT91&lt;$D$3))),AU91/($D$4+($D$3-1)/12-(AS91+(AT91-1)/12)),0)+IF(AND(AS91=$D$4,AT91=$D$3),AU91,0)&gt;AU91,AU91,IF(AND(AU91&lt;&gt;0,OR(AS91&lt;$D$4,AND(AS91=$D$4,AT91&lt;$D$3))),AU91/($D$4+($D$3-1)/12-(AS91+(AT91-1)/12)),0)+IF(AND(AS91=$D$4,AT91=$D$3),AU91,0))</f>
        <v>0</v>
      </c>
      <c r="BB91" s="13">
        <f>IF(IF(AND(BA91&lt;&gt;0,OR(AY91&lt;$D$4,AND(AY91=$D$4,AZ91&lt;$D$3))),BA91/($D$4+($D$3-1)/12-(AY91+(AZ91-1)/12)),0)+IF(AND(AY91=$D$4,AZ91=$D$3),BA91,0)&gt;BA91,BA91,IF(AND(BA91&lt;&gt;0,OR(AY91&lt;$D$4,AND(AY91=$D$4,AZ91&lt;$D$3))),BA91/($D$4+($D$3-1)/12-(AY91+(AZ91-1)/12)),0)+IF(AND(AY91=$D$4,AZ91=$D$3),BA91,0))</f>
        <v>0</v>
      </c>
      <c r="BH91" s="13">
        <f>IF(IF(AND(BG91&lt;&gt;0,OR(BE91&lt;$D$4,AND(BE91=$D$4,BF91&lt;$D$3))),BG91/($D$4+($D$3-1)/12-(BE91+(BF91-1)/12)),0)+IF(AND(BE91=$D$4,BF91=$D$3),BG91,0)&gt;BG91,BG91,IF(AND(BG91&lt;&gt;0,OR(BE91&lt;$D$4,AND(BE91=$D$4,BF91&lt;$D$3))),BG91/($D$4+($D$3-1)/12-(BE91+(BF91-1)/12)),0)+IF(AND(BE91=$D$4,BF91=$D$3),BG91,0))</f>
        <v>0</v>
      </c>
      <c r="BN91" s="13">
        <f>IF(IF(AND(BM91&lt;&gt;0,OR(BK91&lt;$D$4,AND(BK91=$D$4,BL91&lt;$D$3))),BM91/($D$4+($D$3-1)/12-(BK91+(BL91-1)/12)),0)+IF(AND(BK91=$D$4,BL91=$D$3),BM91,0)&gt;BM91,BM91,IF(AND(BM91&lt;&gt;0,OR(BK91&lt;$D$4,AND(BK91=$D$4,BL91&lt;$D$3))),BM91/($D$4+($D$3-1)/12-(BK91+(BL91-1)/12)),0)+IF(AND(BK91=$D$4,BL91=$D$3),BM91,0))</f>
        <v>0</v>
      </c>
      <c r="BT91" s="13">
        <f>IF(IF(AND(BS91&lt;&gt;0,OR(BQ91&lt;$D$4,AND(BQ91=$D$4,BR91&lt;$D$3))),BS91/($D$4+($D$3-1)/12-(BQ91+(BR91-1)/12)),0)+IF(AND(BQ91=$D$4,BR91=$D$3),BS91,0)&gt;BS91,BS91,IF(AND(BS91&lt;&gt;0,OR(BQ91&lt;$D$4,AND(BQ91=$D$4,BR91&lt;$D$3))),BS91/($D$4+($D$3-1)/12-(BQ91+(BR91-1)/12)),0)+IF(AND(BQ91=$D$4,BR91=$D$3),BS91,0))</f>
        <v>0</v>
      </c>
      <c r="BZ91" s="13">
        <f>IF(IF(AND(BY91&lt;&gt;0,OR(BW91&lt;$D$4,AND(BW91=$D$4,BX91&lt;$D$3))),BY91/($D$4+($D$3-1)/12-(BW91+(BX91-1)/12)),0)+IF(AND(BW91=$D$4,BX91=$D$3),BY91,0)&gt;BY91,BY91,IF(AND(BY91&lt;&gt;0,OR(BW91&lt;$D$4,AND(BW91=$D$4,BX91&lt;$D$3))),BY91/($D$4+($D$3-1)/12-(BW91+(BX91-1)/12)),0)+IF(AND(BW91=$D$4,BX91=$D$3),BY91,0))</f>
        <v>0</v>
      </c>
      <c r="CF91" s="13">
        <f>IF(IF(AND(CE91&lt;&gt;0,OR(CC91&lt;$D$4,AND(CC91=$D$4,CD91&lt;$D$3))),CE91/($D$4+($D$3-1)/12-(CC91+(CD91-1)/12)),0)+IF(AND(CC91=$D$4,CD91=$D$3),CE91,0)&gt;CE91,CE91,IF(AND(CE91&lt;&gt;0,OR(CC91&lt;$D$4,AND(CC91=$D$4,CD91&lt;$D$3))),CE91/($D$4+($D$3-1)/12-(CC91+(CD91-1)/12)),0)+IF(AND(CC91=$D$4,CD91=$D$3),CE91,0))</f>
        <v>0</v>
      </c>
      <c r="CL91" s="13">
        <f>IF(IF(AND(CK91&lt;&gt;0,OR(CI91&lt;$D$4,AND(CI91=$D$4,CJ91&lt;$D$3))),CK91/($D$4+($D$3-1)/12-(CI91+(CJ91-1)/12)),0)+IF(AND(CI91=$D$4,CJ91=$D$3),CK91,0)&gt;CK91,CK91,IF(AND(CK91&lt;&gt;0,OR(CI91&lt;$D$4,AND(CI91=$D$4,CJ91&lt;$D$3))),CK91/($D$4+($D$3-1)/12-(CI91+(CJ91-1)/12)),0)+IF(AND(CI91=$D$4,CJ91=$D$3),CK91,0))</f>
        <v>0</v>
      </c>
      <c r="CR91" s="13">
        <f>IF(IF(AND(CQ91&lt;&gt;0,OR(CO91&lt;$D$4,AND(CO91=$D$4,CP91&lt;$D$3))),CQ91/($D$4+($D$3-1)/12-(CO91+(CP91-1)/12)),0)+IF(AND(CO91=$D$4,CP91=$D$3),CQ91,0)&gt;CQ91,CQ91,IF(AND(CQ91&lt;&gt;0,OR(CO91&lt;$D$4,AND(CO91=$D$4,CP91&lt;$D$3))),CQ91/($D$4+($D$3-1)/12-(CO91+(CP91-1)/12)),0)+IF(AND(CO91=$D$4,CP91=$D$3),CQ91,0))</f>
        <v>0</v>
      </c>
      <c r="CX91" s="13">
        <f>IF(IF(AND(CW91&lt;&gt;0,OR(CU91&lt;$D$4,AND(CU91=$D$4,CV91&lt;$D$3))),CW91/($D$4+($D$3-1)/12-(CU91+(CV91-1)/12)),0)+IF(AND(CU91=$D$4,CV91=$D$3),CW91,0)&gt;CW91,CW91,IF(AND(CW91&lt;&gt;0,OR(CU91&lt;$D$4,AND(CU91=$D$4,CV91&lt;$D$3))),CW91/($D$4+($D$3-1)/12-(CU91+(CV91-1)/12)),0)+IF(AND(CU91=$D$4,CV91=$D$3),CW91,0))</f>
        <v>0</v>
      </c>
      <c r="DD91" s="13">
        <f>IF(IF(AND(DC91&lt;&gt;0,OR(DA91&lt;$D$4,AND(DA91=$D$4,DB91&lt;$D$3))),DC91/($D$4+($D$3-1)/12-(DA91+(DB91-1)/12)),0)+IF(AND(DA91=$D$4,DB91=$D$3),DC91,0)&gt;DC91,DC91,IF(AND(DC91&lt;&gt;0,OR(DA91&lt;$D$4,AND(DA91=$D$4,DB91&lt;$D$3))),DC91/($D$4+($D$3-1)/12-(DA91+(DB91-1)/12)),0)+IF(AND(DA91=$D$4,DB91=$D$3),DC91,0))</f>
        <v>0</v>
      </c>
      <c r="DJ91" s="13">
        <f>IF(IF(AND(DI91&lt;&gt;0,OR(DG91&lt;$D$4,AND(DG91=$D$4,DH91&lt;$D$3))),DI91/($D$4+($D$3-1)/12-(DG91+(DH91-1)/12)),0)+IF(AND(DG91=$D$4,DH91=$D$3),DI91,0)&gt;DI91,DI91,IF(AND(DI91&lt;&gt;0,OR(DG91&lt;$D$4,AND(DG91=$D$4,DH91&lt;$D$3))),DI91/($D$4+($D$3-1)/12-(DG91+(DH91-1)/12)),0)+IF(AND(DG91=$D$4,DH91=$D$3),DI91,0))</f>
        <v>0</v>
      </c>
    </row>
    <row r="92" spans="1:114" ht="12.75">
      <c r="A92" t="s">
        <v>142</v>
      </c>
      <c r="C92" s="1">
        <f>C91+1</f>
        <v>82</v>
      </c>
      <c r="D92" s="3" t="s">
        <v>2</v>
      </c>
      <c r="E92" s="8" t="s">
        <v>170</v>
      </c>
      <c r="F92" s="27">
        <f>SUMIF($7:$7,"score",92:92)</f>
        <v>0.27906976744186635</v>
      </c>
      <c r="G92" s="9" t="s">
        <v>258</v>
      </c>
      <c r="H92" s="10">
        <v>198</v>
      </c>
      <c r="I92" s="10">
        <v>1999</v>
      </c>
      <c r="J92" s="10">
        <v>9</v>
      </c>
      <c r="K92" s="10">
        <f>$R$4</f>
        <v>2</v>
      </c>
      <c r="L92" s="13">
        <f>IF(IF(AND(K92&lt;&gt;0,OR(I92&lt;$D$4,AND(I92=$D$4,J92&lt;$D$3))),K92/($D$4+($D$3-1)/12-(I92+(J92-1)/12)),0)+IF(AND(I92=$D$4,J92=$D$3),K92,0)&gt;K92,K92,IF(AND(K92&lt;&gt;0,OR(I92&lt;$D$4,AND(I92=$D$4,J92&lt;$D$3))),K92/($D$4+($D$3-1)/12-(I92+(J92-1)/12)),0)+IF(AND(I92=$D$4,J92=$D$3),K92,0))</f>
        <v>0.27906976744186635</v>
      </c>
      <c r="R92" s="13">
        <f>IF(IF(AND(Q92&lt;&gt;0,OR(O92&lt;$D$4,AND(O92=$D$4,P92&lt;$D$3))),Q92/($D$4+($D$3-1)/12-(O92+(P92-1)/12)),0)+IF(AND(O92=$D$4,P92=$D$3),Q92,0)&gt;Q92,Q92,IF(AND(Q92&lt;&gt;0,OR(O92&lt;$D$4,AND(O92=$D$4,P92&lt;$D$3))),Q92/($D$4+($D$3-1)/12-(O92+(P92-1)/12)),0)+IF(AND(O92=$D$4,P92=$D$3),Q92,0))</f>
        <v>0</v>
      </c>
      <c r="X92" s="13">
        <f>IF(IF(AND(W92&lt;&gt;0,OR(U92&lt;$D$4,AND(U92=$D$4,V92&lt;$D$3))),W92/($D$4+($D$3-1)/12-(U92+(V92-1)/12)),0)+IF(AND(U92=$D$4,V92=$D$3),W92,0)&gt;W92,W92,IF(AND(W92&lt;&gt;0,OR(U92&lt;$D$4,AND(U92=$D$4,V92&lt;$D$3))),W92/($D$4+($D$3-1)/12-(U92+(V92-1)/12)),0)+IF(AND(U92=$D$4,V92=$D$3),W92,0))</f>
        <v>0</v>
      </c>
      <c r="AD92" s="13">
        <f>IF(IF(AND(AC92&lt;&gt;0,OR(AA92&lt;$D$4,AND(AA92=$D$4,AB92&lt;$D$3))),AC92/($D$4+($D$3-1)/12-(AA92+(AB92-1)/12)),0)+IF(AND(AA92=$D$4,AB92=$D$3),AC92,0)&gt;AC92,AC92,IF(AND(AC92&lt;&gt;0,OR(AA92&lt;$D$4,AND(AA92=$D$4,AB92&lt;$D$3))),AC92/($D$4+($D$3-1)/12-(AA92+(AB92-1)/12)),0)+IF(AND(AA92=$D$4,AB92=$D$3),AC92,0))</f>
        <v>0</v>
      </c>
      <c r="AJ92" s="13">
        <f>IF(IF(AND(AI92&lt;&gt;0,OR(AG92&lt;$D$4,AND(AG92=$D$4,AH92&lt;$D$3))),AI92/($D$4+($D$3-1)/12-(AG92+(AH92-1)/12)),0)+IF(AND(AG92=$D$4,AH92=$D$3),AI92,0)&gt;AI92,AI92,IF(AND(AI92&lt;&gt;0,OR(AG92&lt;$D$4,AND(AG92=$D$4,AH92&lt;$D$3))),AI92/($D$4+($D$3-1)/12-(AG92+(AH92-1)/12)),0)+IF(AND(AG92=$D$4,AH92=$D$3),AI92,0))</f>
        <v>0</v>
      </c>
      <c r="AP92" s="13">
        <f>IF(IF(AND(AO92&lt;&gt;0,OR(AM92&lt;$D$4,AND(AM92=$D$4,AN92&lt;$D$3))),AO92/($D$4+($D$3-1)/12-(AM92+(AN92-1)/12)),0)+IF(AND(AM92=$D$4,AN92=$D$3),AO92,0)&gt;AO92,AO92,IF(AND(AO92&lt;&gt;0,OR(AM92&lt;$D$4,AND(AM92=$D$4,AN92&lt;$D$3))),AO92/($D$4+($D$3-1)/12-(AM92+(AN92-1)/12)),0)+IF(AND(AM92=$D$4,AN92=$D$3),AO92,0))</f>
        <v>0</v>
      </c>
      <c r="AV92" s="13">
        <f>IF(IF(AND(AU92&lt;&gt;0,OR(AS92&lt;$D$4,AND(AS92=$D$4,AT92&lt;$D$3))),AU92/($D$4+($D$3-1)/12-(AS92+(AT92-1)/12)),0)+IF(AND(AS92=$D$4,AT92=$D$3),AU92,0)&gt;AU92,AU92,IF(AND(AU92&lt;&gt;0,OR(AS92&lt;$D$4,AND(AS92=$D$4,AT92&lt;$D$3))),AU92/($D$4+($D$3-1)/12-(AS92+(AT92-1)/12)),0)+IF(AND(AS92=$D$4,AT92=$D$3),AU92,0))</f>
        <v>0</v>
      </c>
      <c r="BB92" s="13">
        <f>IF(IF(AND(BA92&lt;&gt;0,OR(AY92&lt;$D$4,AND(AY92=$D$4,AZ92&lt;$D$3))),BA92/($D$4+($D$3-1)/12-(AY92+(AZ92-1)/12)),0)+IF(AND(AY92=$D$4,AZ92=$D$3),BA92,0)&gt;BA92,BA92,IF(AND(BA92&lt;&gt;0,OR(AY92&lt;$D$4,AND(AY92=$D$4,AZ92&lt;$D$3))),BA92/($D$4+($D$3-1)/12-(AY92+(AZ92-1)/12)),0)+IF(AND(AY92=$D$4,AZ92=$D$3),BA92,0))</f>
        <v>0</v>
      </c>
      <c r="BH92" s="13">
        <f>IF(IF(AND(BG92&lt;&gt;0,OR(BE92&lt;$D$4,AND(BE92=$D$4,BF92&lt;$D$3))),BG92/($D$4+($D$3-1)/12-(BE92+(BF92-1)/12)),0)+IF(AND(BE92=$D$4,BF92=$D$3),BG92,0)&gt;BG92,BG92,IF(AND(BG92&lt;&gt;0,OR(BE92&lt;$D$4,AND(BE92=$D$4,BF92&lt;$D$3))),BG92/($D$4+($D$3-1)/12-(BE92+(BF92-1)/12)),0)+IF(AND(BE92=$D$4,BF92=$D$3),BG92,0))</f>
        <v>0</v>
      </c>
      <c r="BN92" s="13">
        <f>IF(IF(AND(BM92&lt;&gt;0,OR(BK92&lt;$D$4,AND(BK92=$D$4,BL92&lt;$D$3))),BM92/($D$4+($D$3-1)/12-(BK92+(BL92-1)/12)),0)+IF(AND(BK92=$D$4,BL92=$D$3),BM92,0)&gt;BM92,BM92,IF(AND(BM92&lt;&gt;0,OR(BK92&lt;$D$4,AND(BK92=$D$4,BL92&lt;$D$3))),BM92/($D$4+($D$3-1)/12-(BK92+(BL92-1)/12)),0)+IF(AND(BK92=$D$4,BL92=$D$3),BM92,0))</f>
        <v>0</v>
      </c>
      <c r="BT92" s="13">
        <f>IF(IF(AND(BS92&lt;&gt;0,OR(BQ92&lt;$D$4,AND(BQ92=$D$4,BR92&lt;$D$3))),BS92/($D$4+($D$3-1)/12-(BQ92+(BR92-1)/12)),0)+IF(AND(BQ92=$D$4,BR92=$D$3),BS92,0)&gt;BS92,BS92,IF(AND(BS92&lt;&gt;0,OR(BQ92&lt;$D$4,AND(BQ92=$D$4,BR92&lt;$D$3))),BS92/($D$4+($D$3-1)/12-(BQ92+(BR92-1)/12)),0)+IF(AND(BQ92=$D$4,BR92=$D$3),BS92,0))</f>
        <v>0</v>
      </c>
      <c r="BZ92" s="13">
        <f>IF(IF(AND(BY92&lt;&gt;0,OR(BW92&lt;$D$4,AND(BW92=$D$4,BX92&lt;$D$3))),BY92/($D$4+($D$3-1)/12-(BW92+(BX92-1)/12)),0)+IF(AND(BW92=$D$4,BX92=$D$3),BY92,0)&gt;BY92,BY92,IF(AND(BY92&lt;&gt;0,OR(BW92&lt;$D$4,AND(BW92=$D$4,BX92&lt;$D$3))),BY92/($D$4+($D$3-1)/12-(BW92+(BX92-1)/12)),0)+IF(AND(BW92=$D$4,BX92=$D$3),BY92,0))</f>
        <v>0</v>
      </c>
      <c r="CF92" s="13">
        <f>IF(IF(AND(CE92&lt;&gt;0,OR(CC92&lt;$D$4,AND(CC92=$D$4,CD92&lt;$D$3))),CE92/($D$4+($D$3-1)/12-(CC92+(CD92-1)/12)),0)+IF(AND(CC92=$D$4,CD92=$D$3),CE92,0)&gt;CE92,CE92,IF(AND(CE92&lt;&gt;0,OR(CC92&lt;$D$4,AND(CC92=$D$4,CD92&lt;$D$3))),CE92/($D$4+($D$3-1)/12-(CC92+(CD92-1)/12)),0)+IF(AND(CC92=$D$4,CD92=$D$3),CE92,0))</f>
        <v>0</v>
      </c>
      <c r="CL92" s="13">
        <f>IF(IF(AND(CK92&lt;&gt;0,OR(CI92&lt;$D$4,AND(CI92=$D$4,CJ92&lt;$D$3))),CK92/($D$4+($D$3-1)/12-(CI92+(CJ92-1)/12)),0)+IF(AND(CI92=$D$4,CJ92=$D$3),CK92,0)&gt;CK92,CK92,IF(AND(CK92&lt;&gt;0,OR(CI92&lt;$D$4,AND(CI92=$D$4,CJ92&lt;$D$3))),CK92/($D$4+($D$3-1)/12-(CI92+(CJ92-1)/12)),0)+IF(AND(CI92=$D$4,CJ92=$D$3),CK92,0))</f>
        <v>0</v>
      </c>
      <c r="CR92" s="13">
        <f>IF(IF(AND(CQ92&lt;&gt;0,OR(CO92&lt;$D$4,AND(CO92=$D$4,CP92&lt;$D$3))),CQ92/($D$4+($D$3-1)/12-(CO92+(CP92-1)/12)),0)+IF(AND(CO92=$D$4,CP92=$D$3),CQ92,0)&gt;CQ92,CQ92,IF(AND(CQ92&lt;&gt;0,OR(CO92&lt;$D$4,AND(CO92=$D$4,CP92&lt;$D$3))),CQ92/($D$4+($D$3-1)/12-(CO92+(CP92-1)/12)),0)+IF(AND(CO92=$D$4,CP92=$D$3),CQ92,0))</f>
        <v>0</v>
      </c>
      <c r="CX92" s="13">
        <f>IF(IF(AND(CW92&lt;&gt;0,OR(CU92&lt;$D$4,AND(CU92=$D$4,CV92&lt;$D$3))),CW92/($D$4+($D$3-1)/12-(CU92+(CV92-1)/12)),0)+IF(AND(CU92=$D$4,CV92=$D$3),CW92,0)&gt;CW92,CW92,IF(AND(CW92&lt;&gt;0,OR(CU92&lt;$D$4,AND(CU92=$D$4,CV92&lt;$D$3))),CW92/($D$4+($D$3-1)/12-(CU92+(CV92-1)/12)),0)+IF(AND(CU92=$D$4,CV92=$D$3),CW92,0))</f>
        <v>0</v>
      </c>
      <c r="DD92" s="13">
        <f>IF(IF(AND(DC92&lt;&gt;0,OR(DA92&lt;$D$4,AND(DA92=$D$4,DB92&lt;$D$3))),DC92/($D$4+($D$3-1)/12-(DA92+(DB92-1)/12)),0)+IF(AND(DA92=$D$4,DB92=$D$3),DC92,0)&gt;DC92,DC92,IF(AND(DC92&lt;&gt;0,OR(DA92&lt;$D$4,AND(DA92=$D$4,DB92&lt;$D$3))),DC92/($D$4+($D$3-1)/12-(DA92+(DB92-1)/12)),0)+IF(AND(DA92=$D$4,DB92=$D$3),DC92,0))</f>
        <v>0</v>
      </c>
      <c r="DJ92" s="13">
        <f>IF(IF(AND(DI92&lt;&gt;0,OR(DG92&lt;$D$4,AND(DG92=$D$4,DH92&lt;$D$3))),DI92/($D$4+($D$3-1)/12-(DG92+(DH92-1)/12)),0)+IF(AND(DG92=$D$4,DH92=$D$3),DI92,0)&gt;DI92,DI92,IF(AND(DI92&lt;&gt;0,OR(DG92&lt;$D$4,AND(DG92=$D$4,DH92&lt;$D$3))),DI92/($D$4+($D$3-1)/12-(DG92+(DH92-1)/12)),0)+IF(AND(DG92=$D$4,DH92=$D$3),DI92,0))</f>
        <v>0</v>
      </c>
    </row>
    <row r="93" spans="1:114" ht="12.75">
      <c r="A93" t="s">
        <v>142</v>
      </c>
      <c r="C93" s="1">
        <f>C92+1</f>
        <v>83</v>
      </c>
      <c r="D93" s="3" t="s">
        <v>3</v>
      </c>
      <c r="E93" s="4" t="s">
        <v>364</v>
      </c>
      <c r="F93" s="27">
        <f>SUMIF($7:$7,"score",93:93)</f>
        <v>0.24000000000000873</v>
      </c>
      <c r="G93" s="9" t="s">
        <v>195</v>
      </c>
      <c r="H93" s="10">
        <v>344</v>
      </c>
      <c r="I93" s="10">
        <v>2002</v>
      </c>
      <c r="J93" s="10">
        <v>9</v>
      </c>
      <c r="K93" s="10">
        <f>$M$4</f>
        <v>1</v>
      </c>
      <c r="L93" s="13">
        <f>IF(IF(AND(K93&lt;&gt;0,OR(I93&lt;$D$4,AND(I93=$D$4,J93&lt;$D$3))),K93/($D$4+($D$3-1)/12-(I93+(J93-1)/12)),0)+IF(AND(I93=$D$4,J93=$D$3),K93,0)&gt;K93,K93,IF(AND(K93&lt;&gt;0,OR(I93&lt;$D$4,AND(I93=$D$4,J93&lt;$D$3))),K93/($D$4+($D$3-1)/12-(I93+(J93-1)/12)),0)+IF(AND(I93=$D$4,J93=$D$3),K93,0))</f>
        <v>0.24000000000000873</v>
      </c>
      <c r="R93" s="13">
        <f>IF(IF(AND(Q93&lt;&gt;0,OR(O93&lt;$D$4,AND(O93=$D$4,P93&lt;$D$3))),Q93/($D$4+($D$3-1)/12-(O93+(P93-1)/12)),0)+IF(AND(O93=$D$4,P93=$D$3),Q93,0)&gt;Q93,Q93,IF(AND(Q93&lt;&gt;0,OR(O93&lt;$D$4,AND(O93=$D$4,P93&lt;$D$3))),Q93/($D$4+($D$3-1)/12-(O93+(P93-1)/12)),0)+IF(AND(O93=$D$4,P93=$D$3),Q93,0))</f>
        <v>0</v>
      </c>
      <c r="X93" s="13">
        <f>IF(IF(AND(W93&lt;&gt;0,OR(U93&lt;$D$4,AND(U93=$D$4,V93&lt;$D$3))),W93/($D$4+($D$3-1)/12-(U93+(V93-1)/12)),0)+IF(AND(U93=$D$4,V93=$D$3),W93,0)&gt;W93,W93,IF(AND(W93&lt;&gt;0,OR(U93&lt;$D$4,AND(U93=$D$4,V93&lt;$D$3))),W93/($D$4+($D$3-1)/12-(U93+(V93-1)/12)),0)+IF(AND(U93=$D$4,V93=$D$3),W93,0))</f>
        <v>0</v>
      </c>
      <c r="AD93" s="13">
        <f>IF(IF(AND(AC93&lt;&gt;0,OR(AA93&lt;$D$4,AND(AA93=$D$4,AB93&lt;$D$3))),AC93/($D$4+($D$3-1)/12-(AA93+(AB93-1)/12)),0)+IF(AND(AA93=$D$4,AB93=$D$3),AC93,0)&gt;AC93,AC93,IF(AND(AC93&lt;&gt;0,OR(AA93&lt;$D$4,AND(AA93=$D$4,AB93&lt;$D$3))),AC93/($D$4+($D$3-1)/12-(AA93+(AB93-1)/12)),0)+IF(AND(AA93=$D$4,AB93=$D$3),AC93,0))</f>
        <v>0</v>
      </c>
      <c r="AJ93" s="13">
        <f>IF(IF(AND(AI93&lt;&gt;0,OR(AG93&lt;$D$4,AND(AG93=$D$4,AH93&lt;$D$3))),AI93/($D$4+($D$3-1)/12-(AG93+(AH93-1)/12)),0)+IF(AND(AG93=$D$4,AH93=$D$3),AI93,0)&gt;AI93,AI93,IF(AND(AI93&lt;&gt;0,OR(AG93&lt;$D$4,AND(AG93=$D$4,AH93&lt;$D$3))),AI93/($D$4+($D$3-1)/12-(AG93+(AH93-1)/12)),0)+IF(AND(AG93=$D$4,AH93=$D$3),AI93,0))</f>
        <v>0</v>
      </c>
      <c r="AP93" s="13">
        <f>IF(IF(AND(AO93&lt;&gt;0,OR(AM93&lt;$D$4,AND(AM93=$D$4,AN93&lt;$D$3))),AO93/($D$4+($D$3-1)/12-(AM93+(AN93-1)/12)),0)+IF(AND(AM93=$D$4,AN93=$D$3),AO93,0)&gt;AO93,AO93,IF(AND(AO93&lt;&gt;0,OR(AM93&lt;$D$4,AND(AM93=$D$4,AN93&lt;$D$3))),AO93/($D$4+($D$3-1)/12-(AM93+(AN93-1)/12)),0)+IF(AND(AM93=$D$4,AN93=$D$3),AO93,0))</f>
        <v>0</v>
      </c>
      <c r="AV93" s="13">
        <f>IF(IF(AND(AU93&lt;&gt;0,OR(AS93&lt;$D$4,AND(AS93=$D$4,AT93&lt;$D$3))),AU93/($D$4+($D$3-1)/12-(AS93+(AT93-1)/12)),0)+IF(AND(AS93=$D$4,AT93=$D$3),AU93,0)&gt;AU93,AU93,IF(AND(AU93&lt;&gt;0,OR(AS93&lt;$D$4,AND(AS93=$D$4,AT93&lt;$D$3))),AU93/($D$4+($D$3-1)/12-(AS93+(AT93-1)/12)),0)+IF(AND(AS93=$D$4,AT93=$D$3),AU93,0))</f>
        <v>0</v>
      </c>
      <c r="BB93" s="13">
        <f>IF(IF(AND(BA93&lt;&gt;0,OR(AY93&lt;$D$4,AND(AY93=$D$4,AZ93&lt;$D$3))),BA93/($D$4+($D$3-1)/12-(AY93+(AZ93-1)/12)),0)+IF(AND(AY93=$D$4,AZ93=$D$3),BA93,0)&gt;BA93,BA93,IF(AND(BA93&lt;&gt;0,OR(AY93&lt;$D$4,AND(AY93=$D$4,AZ93&lt;$D$3))),BA93/($D$4+($D$3-1)/12-(AY93+(AZ93-1)/12)),0)+IF(AND(AY93=$D$4,AZ93=$D$3),BA93,0))</f>
        <v>0</v>
      </c>
      <c r="BH93" s="13">
        <f>IF(IF(AND(BG93&lt;&gt;0,OR(BE93&lt;$D$4,AND(BE93=$D$4,BF93&lt;$D$3))),BG93/($D$4+($D$3-1)/12-(BE93+(BF93-1)/12)),0)+IF(AND(BE93=$D$4,BF93=$D$3),BG93,0)&gt;BG93,BG93,IF(AND(BG93&lt;&gt;0,OR(BE93&lt;$D$4,AND(BE93=$D$4,BF93&lt;$D$3))),BG93/($D$4+($D$3-1)/12-(BE93+(BF93-1)/12)),0)+IF(AND(BE93=$D$4,BF93=$D$3),BG93,0))</f>
        <v>0</v>
      </c>
      <c r="BN93" s="13">
        <f>IF(IF(AND(BM93&lt;&gt;0,OR(BK93&lt;$D$4,AND(BK93=$D$4,BL93&lt;$D$3))),BM93/($D$4+($D$3-1)/12-(BK93+(BL93-1)/12)),0)+IF(AND(BK93=$D$4,BL93=$D$3),BM93,0)&gt;BM93,BM93,IF(AND(BM93&lt;&gt;0,OR(BK93&lt;$D$4,AND(BK93=$D$4,BL93&lt;$D$3))),BM93/($D$4+($D$3-1)/12-(BK93+(BL93-1)/12)),0)+IF(AND(BK93=$D$4,BL93=$D$3),BM93,0))</f>
        <v>0</v>
      </c>
      <c r="BT93" s="13">
        <f>IF(IF(AND(BS93&lt;&gt;0,OR(BQ93&lt;$D$4,AND(BQ93=$D$4,BR93&lt;$D$3))),BS93/($D$4+($D$3-1)/12-(BQ93+(BR93-1)/12)),0)+IF(AND(BQ93=$D$4,BR93=$D$3),BS93,0)&gt;BS93,BS93,IF(AND(BS93&lt;&gt;0,OR(BQ93&lt;$D$4,AND(BQ93=$D$4,BR93&lt;$D$3))),BS93/($D$4+($D$3-1)/12-(BQ93+(BR93-1)/12)),0)+IF(AND(BQ93=$D$4,BR93=$D$3),BS93,0))</f>
        <v>0</v>
      </c>
      <c r="BZ93" s="13">
        <f>IF(IF(AND(BY93&lt;&gt;0,OR(BW93&lt;$D$4,AND(BW93=$D$4,BX93&lt;$D$3))),BY93/($D$4+($D$3-1)/12-(BW93+(BX93-1)/12)),0)+IF(AND(BW93=$D$4,BX93=$D$3),BY93,0)&gt;BY93,BY93,IF(AND(BY93&lt;&gt;0,OR(BW93&lt;$D$4,AND(BW93=$D$4,BX93&lt;$D$3))),BY93/($D$4+($D$3-1)/12-(BW93+(BX93-1)/12)),0)+IF(AND(BW93=$D$4,BX93=$D$3),BY93,0))</f>
        <v>0</v>
      </c>
      <c r="CF93" s="13">
        <f>IF(IF(AND(CE93&lt;&gt;0,OR(CC93&lt;$D$4,AND(CC93=$D$4,CD93&lt;$D$3))),CE93/($D$4+($D$3-1)/12-(CC93+(CD93-1)/12)),0)+IF(AND(CC93=$D$4,CD93=$D$3),CE93,0)&gt;CE93,CE93,IF(AND(CE93&lt;&gt;0,OR(CC93&lt;$D$4,AND(CC93=$D$4,CD93&lt;$D$3))),CE93/($D$4+($D$3-1)/12-(CC93+(CD93-1)/12)),0)+IF(AND(CC93=$D$4,CD93=$D$3),CE93,0))</f>
        <v>0</v>
      </c>
      <c r="CL93" s="13">
        <f>IF(IF(AND(CK93&lt;&gt;0,OR(CI93&lt;$D$4,AND(CI93=$D$4,CJ93&lt;$D$3))),CK93/($D$4+($D$3-1)/12-(CI93+(CJ93-1)/12)),0)+IF(AND(CI93=$D$4,CJ93=$D$3),CK93,0)&gt;CK93,CK93,IF(AND(CK93&lt;&gt;0,OR(CI93&lt;$D$4,AND(CI93=$D$4,CJ93&lt;$D$3))),CK93/($D$4+($D$3-1)/12-(CI93+(CJ93-1)/12)),0)+IF(AND(CI93=$D$4,CJ93=$D$3),CK93,0))</f>
        <v>0</v>
      </c>
      <c r="CR93" s="13">
        <f>IF(IF(AND(CQ93&lt;&gt;0,OR(CO93&lt;$D$4,AND(CO93=$D$4,CP93&lt;$D$3))),CQ93/($D$4+($D$3-1)/12-(CO93+(CP93-1)/12)),0)+IF(AND(CO93=$D$4,CP93=$D$3),CQ93,0)&gt;CQ93,CQ93,IF(AND(CQ93&lt;&gt;0,OR(CO93&lt;$D$4,AND(CO93=$D$4,CP93&lt;$D$3))),CQ93/($D$4+($D$3-1)/12-(CO93+(CP93-1)/12)),0)+IF(AND(CO93=$D$4,CP93=$D$3),CQ93,0))</f>
        <v>0</v>
      </c>
      <c r="CX93" s="13">
        <f>IF(IF(AND(CW93&lt;&gt;0,OR(CU93&lt;$D$4,AND(CU93=$D$4,CV93&lt;$D$3))),CW93/($D$4+($D$3-1)/12-(CU93+(CV93-1)/12)),0)+IF(AND(CU93=$D$4,CV93=$D$3),CW93,0)&gt;CW93,CW93,IF(AND(CW93&lt;&gt;0,OR(CU93&lt;$D$4,AND(CU93=$D$4,CV93&lt;$D$3))),CW93/($D$4+($D$3-1)/12-(CU93+(CV93-1)/12)),0)+IF(AND(CU93=$D$4,CV93=$D$3),CW93,0))</f>
        <v>0</v>
      </c>
      <c r="DD93" s="13">
        <f>IF(IF(AND(DC93&lt;&gt;0,OR(DA93&lt;$D$4,AND(DA93=$D$4,DB93&lt;$D$3))),DC93/($D$4+($D$3-1)/12-(DA93+(DB93-1)/12)),0)+IF(AND(DA93=$D$4,DB93=$D$3),DC93,0)&gt;DC93,DC93,IF(AND(DC93&lt;&gt;0,OR(DA93&lt;$D$4,AND(DA93=$D$4,DB93&lt;$D$3))),DC93/($D$4+($D$3-1)/12-(DA93+(DB93-1)/12)),0)+IF(AND(DA93=$D$4,DB93=$D$3),DC93,0))</f>
        <v>0</v>
      </c>
      <c r="DJ93" s="13">
        <f>IF(IF(AND(DI93&lt;&gt;0,OR(DG93&lt;$D$4,AND(DG93=$D$4,DH93&lt;$D$3))),DI93/($D$4+($D$3-1)/12-(DG93+(DH93-1)/12)),0)+IF(AND(DG93=$D$4,DH93=$D$3),DI93,0)&gt;DI93,DI93,IF(AND(DI93&lt;&gt;0,OR(DG93&lt;$D$4,AND(DG93=$D$4,DH93&lt;$D$3))),DI93/($D$4+($D$3-1)/12-(DG93+(DH93-1)/12)),0)+IF(AND(DG93=$D$4,DH93=$D$3),DI93,0))</f>
        <v>0</v>
      </c>
    </row>
    <row r="94" spans="1:114" ht="12.75">
      <c r="A94" t="s">
        <v>98</v>
      </c>
      <c r="C94" s="1">
        <f>C93+1</f>
        <v>84</v>
      </c>
      <c r="D94" s="3" t="s">
        <v>7</v>
      </c>
      <c r="E94" s="4" t="s">
        <v>119</v>
      </c>
      <c r="F94" s="27">
        <f>SUMIF($7:$7,"score",94:94)</f>
        <v>0.24</v>
      </c>
      <c r="G94" s="9" t="s">
        <v>217</v>
      </c>
      <c r="H94" s="10">
        <v>19</v>
      </c>
      <c r="I94" s="10">
        <v>1994</v>
      </c>
      <c r="J94" s="10">
        <v>5</v>
      </c>
      <c r="K94" s="10">
        <f>$G$4</f>
        <v>3</v>
      </c>
      <c r="L94" s="13">
        <f>IF(IF(AND(K94&lt;&gt;0,OR(I94&lt;$D$4,AND(I94=$D$4,J94&lt;$D$3))),K94/($D$4+($D$3-1)/12-(I94+(J94-1)/12)),0)+IF(AND(I94=$D$4,J94=$D$3),K94,0)&gt;K94,K94,IF(AND(K94&lt;&gt;0,OR(I94&lt;$D$4,AND(I94=$D$4,J94&lt;$D$3))),K94/($D$4+($D$3-1)/12-(I94+(J94-1)/12)),0)+IF(AND(I94=$D$4,J94=$D$3),K94,0))</f>
        <v>0.24</v>
      </c>
      <c r="X94" s="13">
        <f>IF(IF(AND(W94&lt;&gt;0,OR(U94&lt;$D$4,AND(U94=$D$4,V94&lt;$D$3))),W94/($D$4+($D$3-1)/12-(U94+(V94-1)/12)),0)+IF(AND(U94=$D$4,V94=$D$3),W94,0)&gt;W94,W94,IF(AND(W94&lt;&gt;0,OR(U94&lt;$D$4,AND(U94=$D$4,V94&lt;$D$3))),W94/($D$4+($D$3-1)/12-(U94+(V94-1)/12)),0)+IF(AND(U94=$D$4,V94=$D$3),W94,0))</f>
        <v>0</v>
      </c>
      <c r="AD94" s="13">
        <f>IF(IF(AND(AC94&lt;&gt;0,OR(AA94&lt;$D$4,AND(AA94=$D$4,AB94&lt;$D$3))),AC94/($D$4+($D$3-1)/12-(AA94+(AB94-1)/12)),0)+IF(AND(AA94=$D$4,AB94=$D$3),AC94,0)&gt;AC94,AC94,IF(AND(AC94&lt;&gt;0,OR(AA94&lt;$D$4,AND(AA94=$D$4,AB94&lt;$D$3))),AC94/($D$4+($D$3-1)/12-(AA94+(AB94-1)/12)),0)+IF(AND(AA94=$D$4,AB94=$D$3),AC94,0))</f>
        <v>0</v>
      </c>
      <c r="AJ94" s="13">
        <f>IF(IF(AND(AI94&lt;&gt;0,OR(AG94&lt;$D$4,AND(AG94=$D$4,AH94&lt;$D$3))),AI94/($D$4+($D$3-1)/12-(AG94+(AH94-1)/12)),0)+IF(AND(AG94=$D$4,AH94=$D$3),AI94,0)&gt;AI94,AI94,IF(AND(AI94&lt;&gt;0,OR(AG94&lt;$D$4,AND(AG94=$D$4,AH94&lt;$D$3))),AI94/($D$4+($D$3-1)/12-(AG94+(AH94-1)/12)),0)+IF(AND(AG94=$D$4,AH94=$D$3),AI94,0))</f>
        <v>0</v>
      </c>
      <c r="AP94" s="13">
        <f>IF(IF(AND(AO94&lt;&gt;0,OR(AM94&lt;$D$4,AND(AM94=$D$4,AN94&lt;$D$3))),AO94/($D$4+($D$3-1)/12-(AM94+(AN94-1)/12)),0)+IF(AND(AM94=$D$4,AN94=$D$3),AO94,0)&gt;AO94,AO94,IF(AND(AO94&lt;&gt;0,OR(AM94&lt;$D$4,AND(AM94=$D$4,AN94&lt;$D$3))),AO94/($D$4+($D$3-1)/12-(AM94+(AN94-1)/12)),0)+IF(AND(AM94=$D$4,AN94=$D$3),AO94,0))</f>
        <v>0</v>
      </c>
      <c r="AV94" s="13">
        <f>IF(IF(AND(AU94&lt;&gt;0,OR(AS94&lt;$D$4,AND(AS94=$D$4,AT94&lt;$D$3))),AU94/($D$4+($D$3-1)/12-(AS94+(AT94-1)/12)),0)+IF(AND(AS94=$D$4,AT94=$D$3),AU94,0)&gt;AU94,AU94,IF(AND(AU94&lt;&gt;0,OR(AS94&lt;$D$4,AND(AS94=$D$4,AT94&lt;$D$3))),AU94/($D$4+($D$3-1)/12-(AS94+(AT94-1)/12)),0)+IF(AND(AS94=$D$4,AT94=$D$3),AU94,0))</f>
        <v>0</v>
      </c>
      <c r="BB94" s="13">
        <f>IF(IF(AND(BA94&lt;&gt;0,OR(AY94&lt;$D$4,AND(AY94=$D$4,AZ94&lt;$D$3))),BA94/($D$4+($D$3-1)/12-(AY94+(AZ94-1)/12)),0)+IF(AND(AY94=$D$4,AZ94=$D$3),BA94,0)&gt;BA94,BA94,IF(AND(BA94&lt;&gt;0,OR(AY94&lt;$D$4,AND(AY94=$D$4,AZ94&lt;$D$3))),BA94/($D$4+($D$3-1)/12-(AY94+(AZ94-1)/12)),0)+IF(AND(AY94=$D$4,AZ94=$D$3),BA94,0))</f>
        <v>0</v>
      </c>
      <c r="BH94" s="13">
        <f>IF(IF(AND(BG94&lt;&gt;0,OR(BE94&lt;$D$4,AND(BE94=$D$4,BF94&lt;$D$3))),BG94/($D$4+($D$3-1)/12-(BE94+(BF94-1)/12)),0)+IF(AND(BE94=$D$4,BF94=$D$3),BG94,0)&gt;BG94,BG94,IF(AND(BG94&lt;&gt;0,OR(BE94&lt;$D$4,AND(BE94=$D$4,BF94&lt;$D$3))),BG94/($D$4+($D$3-1)/12-(BE94+(BF94-1)/12)),0)+IF(AND(BE94=$D$4,BF94=$D$3),BG94,0))</f>
        <v>0</v>
      </c>
      <c r="BN94" s="13">
        <f>IF(IF(AND(BM94&lt;&gt;0,OR(BK94&lt;$D$4,AND(BK94=$D$4,BL94&lt;$D$3))),BM94/($D$4+($D$3-1)/12-(BK94+(BL94-1)/12)),0)+IF(AND(BK94=$D$4,BL94=$D$3),BM94,0)&gt;BM94,BM94,IF(AND(BM94&lt;&gt;0,OR(BK94&lt;$D$4,AND(BK94=$D$4,BL94&lt;$D$3))),BM94/($D$4+($D$3-1)/12-(BK94+(BL94-1)/12)),0)+IF(AND(BK94=$D$4,BL94=$D$3),BM94,0))</f>
        <v>0</v>
      </c>
      <c r="BT94" s="13">
        <f>IF(IF(AND(BS94&lt;&gt;0,OR(BQ94&lt;$D$4,AND(BQ94=$D$4,BR94&lt;$D$3))),BS94/($D$4+($D$3-1)/12-(BQ94+(BR94-1)/12)),0)+IF(AND(BQ94=$D$4,BR94=$D$3),BS94,0)&gt;BS94,BS94,IF(AND(BS94&lt;&gt;0,OR(BQ94&lt;$D$4,AND(BQ94=$D$4,BR94&lt;$D$3))),BS94/($D$4+($D$3-1)/12-(BQ94+(BR94-1)/12)),0)+IF(AND(BQ94=$D$4,BR94=$D$3),BS94,0))</f>
        <v>0</v>
      </c>
      <c r="BZ94" s="13">
        <f>IF(IF(AND(BY94&lt;&gt;0,OR(BW94&lt;$D$4,AND(BW94=$D$4,BX94&lt;$D$3))),BY94/($D$4+($D$3-1)/12-(BW94+(BX94-1)/12)),0)+IF(AND(BW94=$D$4,BX94=$D$3),BY94,0)&gt;BY94,BY94,IF(AND(BY94&lt;&gt;0,OR(BW94&lt;$D$4,AND(BW94=$D$4,BX94&lt;$D$3))),BY94/($D$4+($D$3-1)/12-(BW94+(BX94-1)/12)),0)+IF(AND(BW94=$D$4,BX94=$D$3),BY94,0))</f>
        <v>0</v>
      </c>
      <c r="CF94" s="13">
        <f>IF(IF(AND(CE94&lt;&gt;0,OR(CC94&lt;$D$4,AND(CC94=$D$4,CD94&lt;$D$3))),CE94/($D$4+($D$3-1)/12-(CC94+(CD94-1)/12)),0)+IF(AND(CC94=$D$4,CD94=$D$3),CE94,0)&gt;CE94,CE94,IF(AND(CE94&lt;&gt;0,OR(CC94&lt;$D$4,AND(CC94=$D$4,CD94&lt;$D$3))),CE94/($D$4+($D$3-1)/12-(CC94+(CD94-1)/12)),0)+IF(AND(CC94=$D$4,CD94=$D$3),CE94,0))</f>
        <v>0</v>
      </c>
      <c r="CL94" s="13">
        <f>IF(IF(AND(CK94&lt;&gt;0,OR(CI94&lt;$D$4,AND(CI94=$D$4,CJ94&lt;$D$3))),CK94/($D$4+($D$3-1)/12-(CI94+(CJ94-1)/12)),0)+IF(AND(CI94=$D$4,CJ94=$D$3),CK94,0)&gt;CK94,CK94,IF(AND(CK94&lt;&gt;0,OR(CI94&lt;$D$4,AND(CI94=$D$4,CJ94&lt;$D$3))),CK94/($D$4+($D$3-1)/12-(CI94+(CJ94-1)/12)),0)+IF(AND(CI94=$D$4,CJ94=$D$3),CK94,0))</f>
        <v>0</v>
      </c>
      <c r="CR94" s="13">
        <f>IF(IF(AND(CQ94&lt;&gt;0,OR(CO94&lt;$D$4,AND(CO94=$D$4,CP94&lt;$D$3))),CQ94/($D$4+($D$3-1)/12-(CO94+(CP94-1)/12)),0)+IF(AND(CO94=$D$4,CP94=$D$3),CQ94,0)&gt;CQ94,CQ94,IF(AND(CQ94&lt;&gt;0,OR(CO94&lt;$D$4,AND(CO94=$D$4,CP94&lt;$D$3))),CQ94/($D$4+($D$3-1)/12-(CO94+(CP94-1)/12)),0)+IF(AND(CO94=$D$4,CP94=$D$3),CQ94,0))</f>
        <v>0</v>
      </c>
      <c r="CX94" s="13">
        <f>IF(IF(AND(CW94&lt;&gt;0,OR(CU94&lt;$D$4,AND(CU94=$D$4,CV94&lt;$D$3))),CW94/($D$4+($D$3-1)/12-(CU94+(CV94-1)/12)),0)+IF(AND(CU94=$D$4,CV94=$D$3),CW94,0)&gt;CW94,CW94,IF(AND(CW94&lt;&gt;0,OR(CU94&lt;$D$4,AND(CU94=$D$4,CV94&lt;$D$3))),CW94/($D$4+($D$3-1)/12-(CU94+(CV94-1)/12)),0)+IF(AND(CU94=$D$4,CV94=$D$3),CW94,0))</f>
        <v>0</v>
      </c>
      <c r="DD94" s="13">
        <f>IF(IF(AND(DC94&lt;&gt;0,OR(DA94&lt;$D$4,AND(DA94=$D$4,DB94&lt;$D$3))),DC94/($D$4+($D$3-1)/12-(DA94+(DB94-1)/12)),0)+IF(AND(DA94=$D$4,DB94=$D$3),DC94,0)&gt;DC94,DC94,IF(AND(DC94&lt;&gt;0,OR(DA94&lt;$D$4,AND(DA94=$D$4,DB94&lt;$D$3))),DC94/($D$4+($D$3-1)/12-(DA94+(DB94-1)/12)),0)+IF(AND(DA94=$D$4,DB94=$D$3),DC94,0))</f>
        <v>0</v>
      </c>
      <c r="DJ94" s="13">
        <f>IF(IF(AND(DI94&lt;&gt;0,OR(DG94&lt;$D$4,AND(DG94=$D$4,DH94&lt;$D$3))),DI94/($D$4+($D$3-1)/12-(DG94+(DH94-1)/12)),0)+IF(AND(DG94=$D$4,DH94=$D$3),DI94,0)&gt;DI94,DI94,IF(AND(DI94&lt;&gt;0,OR(DG94&lt;$D$4,AND(DG94=$D$4,DH94&lt;$D$3))),DI94/($D$4+($D$3-1)/12-(DG94+(DH94-1)/12)),0)+IF(AND(DG94=$D$4,DH94=$D$3),DI94,0))</f>
        <v>0</v>
      </c>
    </row>
    <row r="95" spans="1:114" ht="12.75">
      <c r="A95" t="s">
        <v>68</v>
      </c>
      <c r="C95" s="1">
        <f>C94+1</f>
        <v>85</v>
      </c>
      <c r="D95" s="3" t="s">
        <v>8</v>
      </c>
      <c r="E95" s="4" t="s">
        <v>83</v>
      </c>
      <c r="F95" s="27">
        <f>SUMIF($7:$7,"score",95:95)</f>
        <v>0</v>
      </c>
      <c r="L95" s="13">
        <f>IF(IF(AND(K95&lt;&gt;0,OR(I95&lt;$D$4,AND(I95=$D$4,J95&lt;$D$3))),K95/($D$4+($D$3-1)/12-(I95+(J95-1)/12)),0)+IF(AND(I95=$D$4,J95=$D$3),K95,0)&gt;K95,K95,IF(AND(K95&lt;&gt;0,OR(I95&lt;$D$4,AND(I95=$D$4,J95&lt;$D$3))),K95/($D$4+($D$3-1)/12-(I95+(J95-1)/12)),0)+IF(AND(I95=$D$4,J95=$D$3),K95,0))</f>
        <v>0</v>
      </c>
      <c r="R95" s="13">
        <f>IF(IF(AND(Q95&lt;&gt;0,OR(O95&lt;$D$4,AND(O95=$D$4,P95&lt;$D$3))),Q95/($D$4+($D$3-1)/12-(O95+(P95-1)/12)),0)+IF(AND(O95=$D$4,P95=$D$3),Q95,0)&gt;Q95,Q95,IF(AND(Q95&lt;&gt;0,OR(O95&lt;$D$4,AND(O95=$D$4,P95&lt;$D$3))),Q95/($D$4+($D$3-1)/12-(O95+(P95-1)/12)),0)+IF(AND(O95=$D$4,P95=$D$3),Q95,0))</f>
        <v>0</v>
      </c>
      <c r="X95" s="13">
        <f>IF(IF(AND(W95&lt;&gt;0,OR(U95&lt;$D$4,AND(U95=$D$4,V95&lt;$D$3))),W95/($D$4+($D$3-1)/12-(U95+(V95-1)/12)),0)+IF(AND(U95=$D$4,V95=$D$3),W95,0)&gt;W95,W95,IF(AND(W95&lt;&gt;0,OR(U95&lt;$D$4,AND(U95=$D$4,V95&lt;$D$3))),W95/($D$4+($D$3-1)/12-(U95+(V95-1)/12)),0)+IF(AND(U95=$D$4,V95=$D$3),W95,0))</f>
        <v>0</v>
      </c>
      <c r="AD95" s="13">
        <f>IF(IF(AND(AC95&lt;&gt;0,OR(AA95&lt;$D$4,AND(AA95=$D$4,AB95&lt;$D$3))),AC95/($D$4+($D$3-1)/12-(AA95+(AB95-1)/12)),0)+IF(AND(AA95=$D$4,AB95=$D$3),AC95,0)&gt;AC95,AC95,IF(AND(AC95&lt;&gt;0,OR(AA95&lt;$D$4,AND(AA95=$D$4,AB95&lt;$D$3))),AC95/($D$4+($D$3-1)/12-(AA95+(AB95-1)/12)),0)+IF(AND(AA95=$D$4,AB95=$D$3),AC95,0))</f>
        <v>0</v>
      </c>
      <c r="AJ95" s="13">
        <f>IF(IF(AND(AI95&lt;&gt;0,OR(AG95&lt;$D$4,AND(AG95=$D$4,AH95&lt;$D$3))),AI95/($D$4+($D$3-1)/12-(AG95+(AH95-1)/12)),0)+IF(AND(AG95=$D$4,AH95=$D$3),AI95,0)&gt;AI95,AI95,IF(AND(AI95&lt;&gt;0,OR(AG95&lt;$D$4,AND(AG95=$D$4,AH95&lt;$D$3))),AI95/($D$4+($D$3-1)/12-(AG95+(AH95-1)/12)),0)+IF(AND(AG95=$D$4,AH95=$D$3),AI95,0))</f>
        <v>0</v>
      </c>
      <c r="AP95" s="13">
        <f>IF(IF(AND(AO95&lt;&gt;0,OR(AM95&lt;$D$4,AND(AM95=$D$4,AN95&lt;$D$3))),AO95/($D$4+($D$3-1)/12-(AM95+(AN95-1)/12)),0)+IF(AND(AM95=$D$4,AN95=$D$3),AO95,0)&gt;AO95,AO95,IF(AND(AO95&lt;&gt;0,OR(AM95&lt;$D$4,AND(AM95=$D$4,AN95&lt;$D$3))),AO95/($D$4+($D$3-1)/12-(AM95+(AN95-1)/12)),0)+IF(AND(AM95=$D$4,AN95=$D$3),AO95,0))</f>
        <v>0</v>
      </c>
      <c r="AV95" s="13">
        <f>IF(IF(AND(AU95&lt;&gt;0,OR(AS95&lt;$D$4,AND(AS95=$D$4,AT95&lt;$D$3))),AU95/($D$4+($D$3-1)/12-(AS95+(AT95-1)/12)),0)+IF(AND(AS95=$D$4,AT95=$D$3),AU95,0)&gt;AU95,AU95,IF(AND(AU95&lt;&gt;0,OR(AS95&lt;$D$4,AND(AS95=$D$4,AT95&lt;$D$3))),AU95/($D$4+($D$3-1)/12-(AS95+(AT95-1)/12)),0)+IF(AND(AS95=$D$4,AT95=$D$3),AU95,0))</f>
        <v>0</v>
      </c>
      <c r="BB95" s="13">
        <f>IF(IF(AND(BA95&lt;&gt;0,OR(AY95&lt;$D$4,AND(AY95=$D$4,AZ95&lt;$D$3))),BA95/($D$4+($D$3-1)/12-(AY95+(AZ95-1)/12)),0)+IF(AND(AY95=$D$4,AZ95=$D$3),BA95,0)&gt;BA95,BA95,IF(AND(BA95&lt;&gt;0,OR(AY95&lt;$D$4,AND(AY95=$D$4,AZ95&lt;$D$3))),BA95/($D$4+($D$3-1)/12-(AY95+(AZ95-1)/12)),0)+IF(AND(AY95=$D$4,AZ95=$D$3),BA95,0))</f>
        <v>0</v>
      </c>
      <c r="BH95" s="13">
        <f>IF(IF(AND(BG95&lt;&gt;0,OR(BE95&lt;$D$4,AND(BE95=$D$4,BF95&lt;$D$3))),BG95/($D$4+($D$3-1)/12-(BE95+(BF95-1)/12)),0)+IF(AND(BE95=$D$4,BF95=$D$3),BG95,0)&gt;BG95,BG95,IF(AND(BG95&lt;&gt;0,OR(BE95&lt;$D$4,AND(BE95=$D$4,BF95&lt;$D$3))),BG95/($D$4+($D$3-1)/12-(BE95+(BF95-1)/12)),0)+IF(AND(BE95=$D$4,BF95=$D$3),BG95,0))</f>
        <v>0</v>
      </c>
      <c r="BN95" s="13">
        <f>IF(IF(AND(BM95&lt;&gt;0,OR(BK95&lt;$D$4,AND(BK95=$D$4,BL95&lt;$D$3))),BM95/($D$4+($D$3-1)/12-(BK95+(BL95-1)/12)),0)+IF(AND(BK95=$D$4,BL95=$D$3),BM95,0)&gt;BM95,BM95,IF(AND(BM95&lt;&gt;0,OR(BK95&lt;$D$4,AND(BK95=$D$4,BL95&lt;$D$3))),BM95/($D$4+($D$3-1)/12-(BK95+(BL95-1)/12)),0)+IF(AND(BK95=$D$4,BL95=$D$3),BM95,0))</f>
        <v>0</v>
      </c>
      <c r="BT95" s="13">
        <f>IF(IF(AND(BS95&lt;&gt;0,OR(BQ95&lt;$D$4,AND(BQ95=$D$4,BR95&lt;$D$3))),BS95/($D$4+($D$3-1)/12-(BQ95+(BR95-1)/12)),0)+IF(AND(BQ95=$D$4,BR95=$D$3),BS95,0)&gt;BS95,BS95,IF(AND(BS95&lt;&gt;0,OR(BQ95&lt;$D$4,AND(BQ95=$D$4,BR95&lt;$D$3))),BS95/($D$4+($D$3-1)/12-(BQ95+(BR95-1)/12)),0)+IF(AND(BQ95=$D$4,BR95=$D$3),BS95,0))</f>
        <v>0</v>
      </c>
      <c r="BZ95" s="13">
        <f>IF(IF(AND(BY95&lt;&gt;0,OR(BW95&lt;$D$4,AND(BW95=$D$4,BX95&lt;$D$3))),BY95/($D$4+($D$3-1)/12-(BW95+(BX95-1)/12)),0)+IF(AND(BW95=$D$4,BX95=$D$3),BY95,0)&gt;BY95,BY95,IF(AND(BY95&lt;&gt;0,OR(BW95&lt;$D$4,AND(BW95=$D$4,BX95&lt;$D$3))),BY95/($D$4+($D$3-1)/12-(BW95+(BX95-1)/12)),0)+IF(AND(BW95=$D$4,BX95=$D$3),BY95,0))</f>
        <v>0</v>
      </c>
      <c r="CF95" s="13">
        <f>IF(IF(AND(CE95&lt;&gt;0,OR(CC95&lt;$D$4,AND(CC95=$D$4,CD95&lt;$D$3))),CE95/($D$4+($D$3-1)/12-(CC95+(CD95-1)/12)),0)+IF(AND(CC95=$D$4,CD95=$D$3),CE95,0)&gt;CE95,CE95,IF(AND(CE95&lt;&gt;0,OR(CC95&lt;$D$4,AND(CC95=$D$4,CD95&lt;$D$3))),CE95/($D$4+($D$3-1)/12-(CC95+(CD95-1)/12)),0)+IF(AND(CC95=$D$4,CD95=$D$3),CE95,0))</f>
        <v>0</v>
      </c>
      <c r="CL95" s="13">
        <f>IF(IF(AND(CK95&lt;&gt;0,OR(CI95&lt;$D$4,AND(CI95=$D$4,CJ95&lt;$D$3))),CK95/($D$4+($D$3-1)/12-(CI95+(CJ95-1)/12)),0)+IF(AND(CI95=$D$4,CJ95=$D$3),CK95,0)&gt;CK95,CK95,IF(AND(CK95&lt;&gt;0,OR(CI95&lt;$D$4,AND(CI95=$D$4,CJ95&lt;$D$3))),CK95/($D$4+($D$3-1)/12-(CI95+(CJ95-1)/12)),0)+IF(AND(CI95=$D$4,CJ95=$D$3),CK95,0))</f>
        <v>0</v>
      </c>
      <c r="CR95" s="13">
        <f>IF(IF(AND(CQ95&lt;&gt;0,OR(CO95&lt;$D$4,AND(CO95=$D$4,CP95&lt;$D$3))),CQ95/($D$4+($D$3-1)/12-(CO95+(CP95-1)/12)),0)+IF(AND(CO95=$D$4,CP95=$D$3),CQ95,0)&gt;CQ95,CQ95,IF(AND(CQ95&lt;&gt;0,OR(CO95&lt;$D$4,AND(CO95=$D$4,CP95&lt;$D$3))),CQ95/($D$4+($D$3-1)/12-(CO95+(CP95-1)/12)),0)+IF(AND(CO95=$D$4,CP95=$D$3),CQ95,0))</f>
        <v>0</v>
      </c>
      <c r="CX95" s="13">
        <f>IF(IF(AND(CW95&lt;&gt;0,OR(CU95&lt;$D$4,AND(CU95=$D$4,CV95&lt;$D$3))),CW95/($D$4+($D$3-1)/12-(CU95+(CV95-1)/12)),0)+IF(AND(CU95=$D$4,CV95=$D$3),CW95,0)&gt;CW95,CW95,IF(AND(CW95&lt;&gt;0,OR(CU95&lt;$D$4,AND(CU95=$D$4,CV95&lt;$D$3))),CW95/($D$4+($D$3-1)/12-(CU95+(CV95-1)/12)),0)+IF(AND(CU95=$D$4,CV95=$D$3),CW95,0))</f>
        <v>0</v>
      </c>
      <c r="DD95" s="13">
        <f>IF(IF(AND(DC95&lt;&gt;0,OR(DA95&lt;$D$4,AND(DA95=$D$4,DB95&lt;$D$3))),DC95/($D$4+($D$3-1)/12-(DA95+(DB95-1)/12)),0)+IF(AND(DA95=$D$4,DB95=$D$3),DC95,0)&gt;DC95,DC95,IF(AND(DC95&lt;&gt;0,OR(DA95&lt;$D$4,AND(DA95=$D$4,DB95&lt;$D$3))),DC95/($D$4+($D$3-1)/12-(DA95+(DB95-1)/12)),0)+IF(AND(DA95=$D$4,DB95=$D$3),DC95,0))</f>
        <v>0</v>
      </c>
      <c r="DJ95" s="13">
        <f>IF(IF(AND(DI95&lt;&gt;0,OR(DG95&lt;$D$4,AND(DG95=$D$4,DH95&lt;$D$3))),DI95/($D$4+($D$3-1)/12-(DG95+(DH95-1)/12)),0)+IF(AND(DG95=$D$4,DH95=$D$3),DI95,0)&gt;DI95,DI95,IF(AND(DI95&lt;&gt;0,OR(DG95&lt;$D$4,AND(DG95=$D$4,DH95&lt;$D$3))),DI95/($D$4+($D$3-1)/12-(DG95+(DH95-1)/12)),0)+IF(AND(DG95=$D$4,DH95=$D$3),DI95,0))</f>
        <v>0</v>
      </c>
    </row>
    <row r="96" spans="1:114" ht="12.75">
      <c r="A96" t="s">
        <v>142</v>
      </c>
      <c r="C96" s="1">
        <f>C95+1</f>
        <v>86</v>
      </c>
      <c r="D96" s="3" t="s">
        <v>185</v>
      </c>
      <c r="E96" s="8" t="s">
        <v>12</v>
      </c>
      <c r="F96" s="27">
        <f>SUMIF($7:$7,"score",96:96)</f>
        <v>0</v>
      </c>
      <c r="L96" s="13">
        <f>IF(IF(AND(K96&lt;&gt;0,OR(I96&lt;$D$4,AND(I96=$D$4,J96&lt;$D$3))),K96/($D$4+($D$3-1)/12-(I96+(J96-1)/12)),0)+IF(AND(I96=$D$4,J96=$D$3),K96,0)&gt;K96,K96,IF(AND(K96&lt;&gt;0,OR(I96&lt;$D$4,AND(I96=$D$4,J96&lt;$D$3))),K96/($D$4+($D$3-1)/12-(I96+(J96-1)/12)),0)+IF(AND(I96=$D$4,J96=$D$3),K96,0))</f>
        <v>0</v>
      </c>
      <c r="R96" s="13">
        <f>IF(IF(AND(Q96&lt;&gt;0,OR(O96&lt;$D$4,AND(O96=$D$4,P96&lt;$D$3))),Q96/($D$4+($D$3-1)/12-(O96+(P96-1)/12)),0)+IF(AND(O96=$D$4,P96=$D$3),Q96,0)&gt;Q96,Q96,IF(AND(Q96&lt;&gt;0,OR(O96&lt;$D$4,AND(O96=$D$4,P96&lt;$D$3))),Q96/($D$4+($D$3-1)/12-(O96+(P96-1)/12)),0)+IF(AND(O96=$D$4,P96=$D$3),Q96,0))</f>
        <v>0</v>
      </c>
      <c r="X96" s="13">
        <f>IF(IF(AND(W96&lt;&gt;0,OR(U96&lt;$D$4,AND(U96=$D$4,V96&lt;$D$3))),W96/($D$4+($D$3-1)/12-(U96+(V96-1)/12)),0)+IF(AND(U96=$D$4,V96=$D$3),W96,0)&gt;W96,W96,IF(AND(W96&lt;&gt;0,OR(U96&lt;$D$4,AND(U96=$D$4,V96&lt;$D$3))),W96/($D$4+($D$3-1)/12-(U96+(V96-1)/12)),0)+IF(AND(U96=$D$4,V96=$D$3),W96,0))</f>
        <v>0</v>
      </c>
      <c r="AD96" s="13">
        <f>IF(IF(AND(AC96&lt;&gt;0,OR(AA96&lt;$D$4,AND(AA96=$D$4,AB96&lt;$D$3))),AC96/($D$4+($D$3-1)/12-(AA96+(AB96-1)/12)),0)+IF(AND(AA96=$D$4,AB96=$D$3),AC96,0)&gt;AC96,AC96,IF(AND(AC96&lt;&gt;0,OR(AA96&lt;$D$4,AND(AA96=$D$4,AB96&lt;$D$3))),AC96/($D$4+($D$3-1)/12-(AA96+(AB96-1)/12)),0)+IF(AND(AA96=$D$4,AB96=$D$3),AC96,0))</f>
        <v>0</v>
      </c>
      <c r="AJ96" s="13">
        <f>IF(IF(AND(AI96&lt;&gt;0,OR(AG96&lt;$D$4,AND(AG96=$D$4,AH96&lt;$D$3))),AI96/($D$4+($D$3-1)/12-(AG96+(AH96-1)/12)),0)+IF(AND(AG96=$D$4,AH96=$D$3),AI96,0)&gt;AI96,AI96,IF(AND(AI96&lt;&gt;0,OR(AG96&lt;$D$4,AND(AG96=$D$4,AH96&lt;$D$3))),AI96/($D$4+($D$3-1)/12-(AG96+(AH96-1)/12)),0)+IF(AND(AG96=$D$4,AH96=$D$3),AI96,0))</f>
        <v>0</v>
      </c>
      <c r="AP96" s="13">
        <f>IF(IF(AND(AO96&lt;&gt;0,OR(AM96&lt;$D$4,AND(AM96=$D$4,AN96&lt;$D$3))),AO96/($D$4+($D$3-1)/12-(AM96+(AN96-1)/12)),0)+IF(AND(AM96=$D$4,AN96=$D$3),AO96,0)&gt;AO96,AO96,IF(AND(AO96&lt;&gt;0,OR(AM96&lt;$D$4,AND(AM96=$D$4,AN96&lt;$D$3))),AO96/($D$4+($D$3-1)/12-(AM96+(AN96-1)/12)),0)+IF(AND(AM96=$D$4,AN96=$D$3),AO96,0))</f>
        <v>0</v>
      </c>
      <c r="AV96" s="13">
        <f>IF(IF(AND(AU96&lt;&gt;0,OR(AS96&lt;$D$4,AND(AS96=$D$4,AT96&lt;$D$3))),AU96/($D$4+($D$3-1)/12-(AS96+(AT96-1)/12)),0)+IF(AND(AS96=$D$4,AT96=$D$3),AU96,0)&gt;AU96,AU96,IF(AND(AU96&lt;&gt;0,OR(AS96&lt;$D$4,AND(AS96=$D$4,AT96&lt;$D$3))),AU96/($D$4+($D$3-1)/12-(AS96+(AT96-1)/12)),0)+IF(AND(AS96=$D$4,AT96=$D$3),AU96,0))</f>
        <v>0</v>
      </c>
      <c r="BB96" s="13">
        <f>IF(IF(AND(BA96&lt;&gt;0,OR(AY96&lt;$D$4,AND(AY96=$D$4,AZ96&lt;$D$3))),BA96/($D$4+($D$3-1)/12-(AY96+(AZ96-1)/12)),0)+IF(AND(AY96=$D$4,AZ96=$D$3),BA96,0)&gt;BA96,BA96,IF(AND(BA96&lt;&gt;0,OR(AY96&lt;$D$4,AND(AY96=$D$4,AZ96&lt;$D$3))),BA96/($D$4+($D$3-1)/12-(AY96+(AZ96-1)/12)),0)+IF(AND(AY96=$D$4,AZ96=$D$3),BA96,0))</f>
        <v>0</v>
      </c>
      <c r="BH96" s="13">
        <f>IF(IF(AND(BG96&lt;&gt;0,OR(BE96&lt;$D$4,AND(BE96=$D$4,BF96&lt;$D$3))),BG96/($D$4+($D$3-1)/12-(BE96+(BF96-1)/12)),0)+IF(AND(BE96=$D$4,BF96=$D$3),BG96,0)&gt;BG96,BG96,IF(AND(BG96&lt;&gt;0,OR(BE96&lt;$D$4,AND(BE96=$D$4,BF96&lt;$D$3))),BG96/($D$4+($D$3-1)/12-(BE96+(BF96-1)/12)),0)+IF(AND(BE96=$D$4,BF96=$D$3),BG96,0))</f>
        <v>0</v>
      </c>
      <c r="BN96" s="13">
        <f>IF(IF(AND(BM96&lt;&gt;0,OR(BK96&lt;$D$4,AND(BK96=$D$4,BL96&lt;$D$3))),BM96/($D$4+($D$3-1)/12-(BK96+(BL96-1)/12)),0)+IF(AND(BK96=$D$4,BL96=$D$3),BM96,0)&gt;BM96,BM96,IF(AND(BM96&lt;&gt;0,OR(BK96&lt;$D$4,AND(BK96=$D$4,BL96&lt;$D$3))),BM96/($D$4+($D$3-1)/12-(BK96+(BL96-1)/12)),0)+IF(AND(BK96=$D$4,BL96=$D$3),BM96,0))</f>
        <v>0</v>
      </c>
      <c r="BT96" s="13">
        <f>IF(IF(AND(BS96&lt;&gt;0,OR(BQ96&lt;$D$4,AND(BQ96=$D$4,BR96&lt;$D$3))),BS96/($D$4+($D$3-1)/12-(BQ96+(BR96-1)/12)),0)+IF(AND(BQ96=$D$4,BR96=$D$3),BS96,0)&gt;BS96,BS96,IF(AND(BS96&lt;&gt;0,OR(BQ96&lt;$D$4,AND(BQ96=$D$4,BR96&lt;$D$3))),BS96/($D$4+($D$3-1)/12-(BQ96+(BR96-1)/12)),0)+IF(AND(BQ96=$D$4,BR96=$D$3),BS96,0))</f>
        <v>0</v>
      </c>
      <c r="BZ96" s="13">
        <f>IF(IF(AND(BY96&lt;&gt;0,OR(BW96&lt;$D$4,AND(BW96=$D$4,BX96&lt;$D$3))),BY96/($D$4+($D$3-1)/12-(BW96+(BX96-1)/12)),0)+IF(AND(BW96=$D$4,BX96=$D$3),BY96,0)&gt;BY96,BY96,IF(AND(BY96&lt;&gt;0,OR(BW96&lt;$D$4,AND(BW96=$D$4,BX96&lt;$D$3))),BY96/($D$4+($D$3-1)/12-(BW96+(BX96-1)/12)),0)+IF(AND(BW96=$D$4,BX96=$D$3),BY96,0))</f>
        <v>0</v>
      </c>
      <c r="CF96" s="13">
        <f>IF(IF(AND(CE96&lt;&gt;0,OR(CC96&lt;$D$4,AND(CC96=$D$4,CD96&lt;$D$3))),CE96/($D$4+($D$3-1)/12-(CC96+(CD96-1)/12)),0)+IF(AND(CC96=$D$4,CD96=$D$3),CE96,0)&gt;CE96,CE96,IF(AND(CE96&lt;&gt;0,OR(CC96&lt;$D$4,AND(CC96=$D$4,CD96&lt;$D$3))),CE96/($D$4+($D$3-1)/12-(CC96+(CD96-1)/12)),0)+IF(AND(CC96=$D$4,CD96=$D$3),CE96,0))</f>
        <v>0</v>
      </c>
      <c r="CL96" s="13">
        <f>IF(IF(AND(CK96&lt;&gt;0,OR(CI96&lt;$D$4,AND(CI96=$D$4,CJ96&lt;$D$3))),CK96/($D$4+($D$3-1)/12-(CI96+(CJ96-1)/12)),0)+IF(AND(CI96=$D$4,CJ96=$D$3),CK96,0)&gt;CK96,CK96,IF(AND(CK96&lt;&gt;0,OR(CI96&lt;$D$4,AND(CI96=$D$4,CJ96&lt;$D$3))),CK96/($D$4+($D$3-1)/12-(CI96+(CJ96-1)/12)),0)+IF(AND(CI96=$D$4,CJ96=$D$3),CK96,0))</f>
        <v>0</v>
      </c>
      <c r="CR96" s="13">
        <f>IF(IF(AND(CQ96&lt;&gt;0,OR(CO96&lt;$D$4,AND(CO96=$D$4,CP96&lt;$D$3))),CQ96/($D$4+($D$3-1)/12-(CO96+(CP96-1)/12)),0)+IF(AND(CO96=$D$4,CP96=$D$3),CQ96,0)&gt;CQ96,CQ96,IF(AND(CQ96&lt;&gt;0,OR(CO96&lt;$D$4,AND(CO96=$D$4,CP96&lt;$D$3))),CQ96/($D$4+($D$3-1)/12-(CO96+(CP96-1)/12)),0)+IF(AND(CO96=$D$4,CP96=$D$3),CQ96,0))</f>
        <v>0</v>
      </c>
      <c r="CX96" s="13">
        <f>IF(IF(AND(CW96&lt;&gt;0,OR(CU96&lt;$D$4,AND(CU96=$D$4,CV96&lt;$D$3))),CW96/($D$4+($D$3-1)/12-(CU96+(CV96-1)/12)),0)+IF(AND(CU96=$D$4,CV96=$D$3),CW96,0)&gt;CW96,CW96,IF(AND(CW96&lt;&gt;0,OR(CU96&lt;$D$4,AND(CU96=$D$4,CV96&lt;$D$3))),CW96/($D$4+($D$3-1)/12-(CU96+(CV96-1)/12)),0)+IF(AND(CU96=$D$4,CV96=$D$3),CW96,0))</f>
        <v>0</v>
      </c>
      <c r="DD96" s="13">
        <f>IF(IF(AND(DC96&lt;&gt;0,OR(DA96&lt;$D$4,AND(DA96=$D$4,DB96&lt;$D$3))),DC96/($D$4+($D$3-1)/12-(DA96+(DB96-1)/12)),0)+IF(AND(DA96=$D$4,DB96=$D$3),DC96,0)&gt;DC96,DC96,IF(AND(DC96&lt;&gt;0,OR(DA96&lt;$D$4,AND(DA96=$D$4,DB96&lt;$D$3))),DC96/($D$4+($D$3-1)/12-(DA96+(DB96-1)/12)),0)+IF(AND(DA96=$D$4,DB96=$D$3),DC96,0))</f>
        <v>0</v>
      </c>
      <c r="DJ96" s="13">
        <f>IF(IF(AND(DI96&lt;&gt;0,OR(DG96&lt;$D$4,AND(DG96=$D$4,DH96&lt;$D$3))),DI96/($D$4+($D$3-1)/12-(DG96+(DH96-1)/12)),0)+IF(AND(DG96=$D$4,DH96=$D$3),DI96,0)&gt;DI96,DI96,IF(AND(DI96&lt;&gt;0,OR(DG96&lt;$D$4,AND(DG96=$D$4,DH96&lt;$D$3))),DI96/($D$4+($D$3-1)/12-(DG96+(DH96-1)/12)),0)+IF(AND(DG96=$D$4,DH96=$D$3),DI96,0))</f>
        <v>0</v>
      </c>
    </row>
    <row r="97" spans="1:114" ht="12.75">
      <c r="A97" t="s">
        <v>98</v>
      </c>
      <c r="C97" s="1">
        <f>C96+1</f>
        <v>87</v>
      </c>
      <c r="D97" s="3" t="s">
        <v>76</v>
      </c>
      <c r="E97" s="4" t="s">
        <v>102</v>
      </c>
      <c r="F97" s="27">
        <f>SUMIF($7:$7,"score",97:97)</f>
        <v>0</v>
      </c>
      <c r="L97" s="13">
        <f>IF(IF(AND(K97&lt;&gt;0,OR(I97&lt;$D$4,AND(I97=$D$4,J97&lt;$D$3))),K97/($D$4+($D$3-1)/12-(I97+(J97-1)/12)),0)+IF(AND(I97=$D$4,J97=$D$3),K97,0)&gt;K97,K97,IF(AND(K97&lt;&gt;0,OR(I97&lt;$D$4,AND(I97=$D$4,J97&lt;$D$3))),K97/($D$4+($D$3-1)/12-(I97+(J97-1)/12)),0)+IF(AND(I97=$D$4,J97=$D$3),K97,0))</f>
        <v>0</v>
      </c>
      <c r="R97" s="13">
        <f>IF(IF(AND(Q97&lt;&gt;0,OR(O97&lt;$D$4,AND(O97=$D$4,P97&lt;$D$3))),Q97/($D$4+($D$3-1)/12-(O97+(P97-1)/12)),0)+IF(AND(O97=$D$4,P97=$D$3),Q97,0)&gt;Q97,Q97,IF(AND(Q97&lt;&gt;0,OR(O97&lt;$D$4,AND(O97=$D$4,P97&lt;$D$3))),Q97/($D$4+($D$3-1)/12-(O97+(P97-1)/12)),0)+IF(AND(O97=$D$4,P97=$D$3),Q97,0))</f>
        <v>0</v>
      </c>
      <c r="X97" s="13">
        <f>IF(IF(AND(W97&lt;&gt;0,OR(U97&lt;$D$4,AND(U97=$D$4,V97&lt;$D$3))),W97/($D$4+($D$3-1)/12-(U97+(V97-1)/12)),0)+IF(AND(U97=$D$4,V97=$D$3),W97,0)&gt;W97,W97,IF(AND(W97&lt;&gt;0,OR(U97&lt;$D$4,AND(U97=$D$4,V97&lt;$D$3))),W97/($D$4+($D$3-1)/12-(U97+(V97-1)/12)),0)+IF(AND(U97=$D$4,V97=$D$3),W97,0))</f>
        <v>0</v>
      </c>
      <c r="AD97" s="13">
        <f>IF(IF(AND(AC97&lt;&gt;0,OR(AA97&lt;$D$4,AND(AA97=$D$4,AB97&lt;$D$3))),AC97/($D$4+($D$3-1)/12-(AA97+(AB97-1)/12)),0)+IF(AND(AA97=$D$4,AB97=$D$3),AC97,0)&gt;AC97,AC97,IF(AND(AC97&lt;&gt;0,OR(AA97&lt;$D$4,AND(AA97=$D$4,AB97&lt;$D$3))),AC97/($D$4+($D$3-1)/12-(AA97+(AB97-1)/12)),0)+IF(AND(AA97=$D$4,AB97=$D$3),AC97,0))</f>
        <v>0</v>
      </c>
      <c r="AJ97" s="13">
        <f>IF(IF(AND(AI97&lt;&gt;0,OR(AG97&lt;$D$4,AND(AG97=$D$4,AH97&lt;$D$3))),AI97/($D$4+($D$3-1)/12-(AG97+(AH97-1)/12)),0)+IF(AND(AG97=$D$4,AH97=$D$3),AI97,0)&gt;AI97,AI97,IF(AND(AI97&lt;&gt;0,OR(AG97&lt;$D$4,AND(AG97=$D$4,AH97&lt;$D$3))),AI97/($D$4+($D$3-1)/12-(AG97+(AH97-1)/12)),0)+IF(AND(AG97=$D$4,AH97=$D$3),AI97,0))</f>
        <v>0</v>
      </c>
      <c r="AP97" s="13">
        <f>IF(IF(AND(AO97&lt;&gt;0,OR(AM97&lt;$D$4,AND(AM97=$D$4,AN97&lt;$D$3))),AO97/($D$4+($D$3-1)/12-(AM97+(AN97-1)/12)),0)+IF(AND(AM97=$D$4,AN97=$D$3),AO97,0)&gt;AO97,AO97,IF(AND(AO97&lt;&gt;0,OR(AM97&lt;$D$4,AND(AM97=$D$4,AN97&lt;$D$3))),AO97/($D$4+($D$3-1)/12-(AM97+(AN97-1)/12)),0)+IF(AND(AM97=$D$4,AN97=$D$3),AO97,0))</f>
        <v>0</v>
      </c>
      <c r="AV97" s="13">
        <f>IF(IF(AND(AU97&lt;&gt;0,OR(AS97&lt;$D$4,AND(AS97=$D$4,AT97&lt;$D$3))),AU97/($D$4+($D$3-1)/12-(AS97+(AT97-1)/12)),0)+IF(AND(AS97=$D$4,AT97=$D$3),AU97,0)&gt;AU97,AU97,IF(AND(AU97&lt;&gt;0,OR(AS97&lt;$D$4,AND(AS97=$D$4,AT97&lt;$D$3))),AU97/($D$4+($D$3-1)/12-(AS97+(AT97-1)/12)),0)+IF(AND(AS97=$D$4,AT97=$D$3),AU97,0))</f>
        <v>0</v>
      </c>
      <c r="BB97" s="13">
        <f>IF(IF(AND(BA97&lt;&gt;0,OR(AY97&lt;$D$4,AND(AY97=$D$4,AZ97&lt;$D$3))),BA97/($D$4+($D$3-1)/12-(AY97+(AZ97-1)/12)),0)+IF(AND(AY97=$D$4,AZ97=$D$3),BA97,0)&gt;BA97,BA97,IF(AND(BA97&lt;&gt;0,OR(AY97&lt;$D$4,AND(AY97=$D$4,AZ97&lt;$D$3))),BA97/($D$4+($D$3-1)/12-(AY97+(AZ97-1)/12)),0)+IF(AND(AY97=$D$4,AZ97=$D$3),BA97,0))</f>
        <v>0</v>
      </c>
      <c r="BH97" s="13">
        <f>IF(IF(AND(BG97&lt;&gt;0,OR(BE97&lt;$D$4,AND(BE97=$D$4,BF97&lt;$D$3))),BG97/($D$4+($D$3-1)/12-(BE97+(BF97-1)/12)),0)+IF(AND(BE97=$D$4,BF97=$D$3),BG97,0)&gt;BG97,BG97,IF(AND(BG97&lt;&gt;0,OR(BE97&lt;$D$4,AND(BE97=$D$4,BF97&lt;$D$3))),BG97/($D$4+($D$3-1)/12-(BE97+(BF97-1)/12)),0)+IF(AND(BE97=$D$4,BF97=$D$3),BG97,0))</f>
        <v>0</v>
      </c>
      <c r="BN97" s="13">
        <f>IF(IF(AND(BM97&lt;&gt;0,OR(BK97&lt;$D$4,AND(BK97=$D$4,BL97&lt;$D$3))),BM97/($D$4+($D$3-1)/12-(BK97+(BL97-1)/12)),0)+IF(AND(BK97=$D$4,BL97=$D$3),BM97,0)&gt;BM97,BM97,IF(AND(BM97&lt;&gt;0,OR(BK97&lt;$D$4,AND(BK97=$D$4,BL97&lt;$D$3))),BM97/($D$4+($D$3-1)/12-(BK97+(BL97-1)/12)),0)+IF(AND(BK97=$D$4,BL97=$D$3),BM97,0))</f>
        <v>0</v>
      </c>
      <c r="BT97" s="13">
        <f>IF(IF(AND(BS97&lt;&gt;0,OR(BQ97&lt;$D$4,AND(BQ97=$D$4,BR97&lt;$D$3))),BS97/($D$4+($D$3-1)/12-(BQ97+(BR97-1)/12)),0)+IF(AND(BQ97=$D$4,BR97=$D$3),BS97,0)&gt;BS97,BS97,IF(AND(BS97&lt;&gt;0,OR(BQ97&lt;$D$4,AND(BQ97=$D$4,BR97&lt;$D$3))),BS97/($D$4+($D$3-1)/12-(BQ97+(BR97-1)/12)),0)+IF(AND(BQ97=$D$4,BR97=$D$3),BS97,0))</f>
        <v>0</v>
      </c>
      <c r="BZ97" s="13">
        <f>IF(IF(AND(BY97&lt;&gt;0,OR(BW97&lt;$D$4,AND(BW97=$D$4,BX97&lt;$D$3))),BY97/($D$4+($D$3-1)/12-(BW97+(BX97-1)/12)),0)+IF(AND(BW97=$D$4,BX97=$D$3),BY97,0)&gt;BY97,BY97,IF(AND(BY97&lt;&gt;0,OR(BW97&lt;$D$4,AND(BW97=$D$4,BX97&lt;$D$3))),BY97/($D$4+($D$3-1)/12-(BW97+(BX97-1)/12)),0)+IF(AND(BW97=$D$4,BX97=$D$3),BY97,0))</f>
        <v>0</v>
      </c>
      <c r="CF97" s="13">
        <f>IF(IF(AND(CE97&lt;&gt;0,OR(CC97&lt;$D$4,AND(CC97=$D$4,CD97&lt;$D$3))),CE97/($D$4+($D$3-1)/12-(CC97+(CD97-1)/12)),0)+IF(AND(CC97=$D$4,CD97=$D$3),CE97,0)&gt;CE97,CE97,IF(AND(CE97&lt;&gt;0,OR(CC97&lt;$D$4,AND(CC97=$D$4,CD97&lt;$D$3))),CE97/($D$4+($D$3-1)/12-(CC97+(CD97-1)/12)),0)+IF(AND(CC97=$D$4,CD97=$D$3),CE97,0))</f>
        <v>0</v>
      </c>
      <c r="CL97" s="13">
        <f>IF(IF(AND(CK97&lt;&gt;0,OR(CI97&lt;$D$4,AND(CI97=$D$4,CJ97&lt;$D$3))),CK97/($D$4+($D$3-1)/12-(CI97+(CJ97-1)/12)),0)+IF(AND(CI97=$D$4,CJ97=$D$3),CK97,0)&gt;CK97,CK97,IF(AND(CK97&lt;&gt;0,OR(CI97&lt;$D$4,AND(CI97=$D$4,CJ97&lt;$D$3))),CK97/($D$4+($D$3-1)/12-(CI97+(CJ97-1)/12)),0)+IF(AND(CI97=$D$4,CJ97=$D$3),CK97,0))</f>
        <v>0</v>
      </c>
      <c r="CR97" s="13">
        <f>IF(IF(AND(CQ97&lt;&gt;0,OR(CO97&lt;$D$4,AND(CO97=$D$4,CP97&lt;$D$3))),CQ97/($D$4+($D$3-1)/12-(CO97+(CP97-1)/12)),0)+IF(AND(CO97=$D$4,CP97=$D$3),CQ97,0)&gt;CQ97,CQ97,IF(AND(CQ97&lt;&gt;0,OR(CO97&lt;$D$4,AND(CO97=$D$4,CP97&lt;$D$3))),CQ97/($D$4+($D$3-1)/12-(CO97+(CP97-1)/12)),0)+IF(AND(CO97=$D$4,CP97=$D$3),CQ97,0))</f>
        <v>0</v>
      </c>
      <c r="CX97" s="13">
        <f>IF(IF(AND(CW97&lt;&gt;0,OR(CU97&lt;$D$4,AND(CU97=$D$4,CV97&lt;$D$3))),CW97/($D$4+($D$3-1)/12-(CU97+(CV97-1)/12)),0)+IF(AND(CU97=$D$4,CV97=$D$3),CW97,0)&gt;CW97,CW97,IF(AND(CW97&lt;&gt;0,OR(CU97&lt;$D$4,AND(CU97=$D$4,CV97&lt;$D$3))),CW97/($D$4+($D$3-1)/12-(CU97+(CV97-1)/12)),0)+IF(AND(CU97=$D$4,CV97=$D$3),CW97,0))</f>
        <v>0</v>
      </c>
      <c r="DD97" s="13">
        <f>IF(IF(AND(DC97&lt;&gt;0,OR(DA97&lt;$D$4,AND(DA97=$D$4,DB97&lt;$D$3))),DC97/($D$4+($D$3-1)/12-(DA97+(DB97-1)/12)),0)+IF(AND(DA97=$D$4,DB97=$D$3),DC97,0)&gt;DC97,DC97,IF(AND(DC97&lt;&gt;0,OR(DA97&lt;$D$4,AND(DA97=$D$4,DB97&lt;$D$3))),DC97/($D$4+($D$3-1)/12-(DA97+(DB97-1)/12)),0)+IF(AND(DA97=$D$4,DB97=$D$3),DC97,0))</f>
        <v>0</v>
      </c>
      <c r="DJ97" s="13">
        <f>IF(IF(AND(DI97&lt;&gt;0,OR(DG97&lt;$D$4,AND(DG97=$D$4,DH97&lt;$D$3))),DI97/($D$4+($D$3-1)/12-(DG97+(DH97-1)/12)),0)+IF(AND(DG97=$D$4,DH97=$D$3),DI97,0)&gt;DI97,DI97,IF(AND(DI97&lt;&gt;0,OR(DG97&lt;$D$4,AND(DG97=$D$4,DH97&lt;$D$3))),DI97/($D$4+($D$3-1)/12-(DG97+(DH97-1)/12)),0)+IF(AND(DG97=$D$4,DH97=$D$3),DI97,0))</f>
        <v>0</v>
      </c>
    </row>
    <row r="98" spans="1:114" ht="12.75">
      <c r="A98" t="s">
        <v>73</v>
      </c>
      <c r="C98" s="1">
        <f>C97+1</f>
        <v>88</v>
      </c>
      <c r="D98" s="3" t="s">
        <v>5</v>
      </c>
      <c r="E98" s="4" t="s">
        <v>74</v>
      </c>
      <c r="F98" s="27">
        <f>SUMIF($7:$7,"score",98:98)</f>
        <v>0</v>
      </c>
      <c r="L98" s="13">
        <f>IF(IF(AND(K98&lt;&gt;0,OR(I98&lt;$D$4,AND(I98=$D$4,J98&lt;$D$3))),K98/($D$4+($D$3-1)/12-(I98+(J98-1)/12)),0)+IF(AND(I98=$D$4,J98=$D$3),K98,0)&gt;K98,K98,IF(AND(K98&lt;&gt;0,OR(I98&lt;$D$4,AND(I98=$D$4,J98&lt;$D$3))),K98/($D$4+($D$3-1)/12-(I98+(J98-1)/12)),0)+IF(AND(I98=$D$4,J98=$D$3),K98,0))</f>
        <v>0</v>
      </c>
      <c r="R98" s="13">
        <f>IF(IF(AND(Q98&lt;&gt;0,OR(O98&lt;$D$4,AND(O98=$D$4,P98&lt;$D$3))),Q98/($D$4+($D$3-1)/12-(O98+(P98-1)/12)),0)+IF(AND(O98=$D$4,P98=$D$3),Q98,0)&gt;Q98,Q98,IF(AND(Q98&lt;&gt;0,OR(O98&lt;$D$4,AND(O98=$D$4,P98&lt;$D$3))),Q98/($D$4+($D$3-1)/12-(O98+(P98-1)/12)),0)+IF(AND(O98=$D$4,P98=$D$3),Q98,0))</f>
        <v>0</v>
      </c>
      <c r="X98" s="13">
        <f>IF(IF(AND(W98&lt;&gt;0,OR(U98&lt;$D$4,AND(U98=$D$4,V98&lt;$D$3))),W98/($D$4+($D$3-1)/12-(U98+(V98-1)/12)),0)+IF(AND(U98=$D$4,V98=$D$3),W98,0)&gt;W98,W98,IF(AND(W98&lt;&gt;0,OR(U98&lt;$D$4,AND(U98=$D$4,V98&lt;$D$3))),W98/($D$4+($D$3-1)/12-(U98+(V98-1)/12)),0)+IF(AND(U98=$D$4,V98=$D$3),W98,0))</f>
        <v>0</v>
      </c>
      <c r="AD98" s="13">
        <f>IF(IF(AND(AC98&lt;&gt;0,OR(AA98&lt;$D$4,AND(AA98=$D$4,AB98&lt;$D$3))),AC98/($D$4+($D$3-1)/12-(AA98+(AB98-1)/12)),0)+IF(AND(AA98=$D$4,AB98=$D$3),AC98,0)&gt;AC98,AC98,IF(AND(AC98&lt;&gt;0,OR(AA98&lt;$D$4,AND(AA98=$D$4,AB98&lt;$D$3))),AC98/($D$4+($D$3-1)/12-(AA98+(AB98-1)/12)),0)+IF(AND(AA98=$D$4,AB98=$D$3),AC98,0))</f>
        <v>0</v>
      </c>
      <c r="AJ98" s="13">
        <f>IF(IF(AND(AI98&lt;&gt;0,OR(AG98&lt;$D$4,AND(AG98=$D$4,AH98&lt;$D$3))),AI98/($D$4+($D$3-1)/12-(AG98+(AH98-1)/12)),0)+IF(AND(AG98=$D$4,AH98=$D$3),AI98,0)&gt;AI98,AI98,IF(AND(AI98&lt;&gt;0,OR(AG98&lt;$D$4,AND(AG98=$D$4,AH98&lt;$D$3))),AI98/($D$4+($D$3-1)/12-(AG98+(AH98-1)/12)),0)+IF(AND(AG98=$D$4,AH98=$D$3),AI98,0))</f>
        <v>0</v>
      </c>
      <c r="AP98" s="13">
        <f>IF(IF(AND(AO98&lt;&gt;0,OR(AM98&lt;$D$4,AND(AM98=$D$4,AN98&lt;$D$3))),AO98/($D$4+($D$3-1)/12-(AM98+(AN98-1)/12)),0)+IF(AND(AM98=$D$4,AN98=$D$3),AO98,0)&gt;AO98,AO98,IF(AND(AO98&lt;&gt;0,OR(AM98&lt;$D$4,AND(AM98=$D$4,AN98&lt;$D$3))),AO98/($D$4+($D$3-1)/12-(AM98+(AN98-1)/12)),0)+IF(AND(AM98=$D$4,AN98=$D$3),AO98,0))</f>
        <v>0</v>
      </c>
      <c r="AV98" s="13">
        <f>IF(IF(AND(AU98&lt;&gt;0,OR(AS98&lt;$D$4,AND(AS98=$D$4,AT98&lt;$D$3))),AU98/($D$4+($D$3-1)/12-(AS98+(AT98-1)/12)),0)+IF(AND(AS98=$D$4,AT98=$D$3),AU98,0)&gt;AU98,AU98,IF(AND(AU98&lt;&gt;0,OR(AS98&lt;$D$4,AND(AS98=$D$4,AT98&lt;$D$3))),AU98/($D$4+($D$3-1)/12-(AS98+(AT98-1)/12)),0)+IF(AND(AS98=$D$4,AT98=$D$3),AU98,0))</f>
        <v>0</v>
      </c>
      <c r="BB98" s="13">
        <f>IF(IF(AND(BA98&lt;&gt;0,OR(AY98&lt;$D$4,AND(AY98=$D$4,AZ98&lt;$D$3))),BA98/($D$4+($D$3-1)/12-(AY98+(AZ98-1)/12)),0)+IF(AND(AY98=$D$4,AZ98=$D$3),BA98,0)&gt;BA98,BA98,IF(AND(BA98&lt;&gt;0,OR(AY98&lt;$D$4,AND(AY98=$D$4,AZ98&lt;$D$3))),BA98/($D$4+($D$3-1)/12-(AY98+(AZ98-1)/12)),0)+IF(AND(AY98=$D$4,AZ98=$D$3),BA98,0))</f>
        <v>0</v>
      </c>
      <c r="BH98" s="13">
        <f>IF(IF(AND(BG98&lt;&gt;0,OR(BE98&lt;$D$4,AND(BE98=$D$4,BF98&lt;$D$3))),BG98/($D$4+($D$3-1)/12-(BE98+(BF98-1)/12)),0)+IF(AND(BE98=$D$4,BF98=$D$3),BG98,0)&gt;BG98,BG98,IF(AND(BG98&lt;&gt;0,OR(BE98&lt;$D$4,AND(BE98=$D$4,BF98&lt;$D$3))),BG98/($D$4+($D$3-1)/12-(BE98+(BF98-1)/12)),0)+IF(AND(BE98=$D$4,BF98=$D$3),BG98,0))</f>
        <v>0</v>
      </c>
      <c r="BN98" s="13">
        <f>IF(IF(AND(BM98&lt;&gt;0,OR(BK98&lt;$D$4,AND(BK98=$D$4,BL98&lt;$D$3))),BM98/($D$4+($D$3-1)/12-(BK98+(BL98-1)/12)),0)+IF(AND(BK98=$D$4,BL98=$D$3),BM98,0)&gt;BM98,BM98,IF(AND(BM98&lt;&gt;0,OR(BK98&lt;$D$4,AND(BK98=$D$4,BL98&lt;$D$3))),BM98/($D$4+($D$3-1)/12-(BK98+(BL98-1)/12)),0)+IF(AND(BK98=$D$4,BL98=$D$3),BM98,0))</f>
        <v>0</v>
      </c>
      <c r="BT98" s="13">
        <f>IF(IF(AND(BS98&lt;&gt;0,OR(BQ98&lt;$D$4,AND(BQ98=$D$4,BR98&lt;$D$3))),BS98/($D$4+($D$3-1)/12-(BQ98+(BR98-1)/12)),0)+IF(AND(BQ98=$D$4,BR98=$D$3),BS98,0)&gt;BS98,BS98,IF(AND(BS98&lt;&gt;0,OR(BQ98&lt;$D$4,AND(BQ98=$D$4,BR98&lt;$D$3))),BS98/($D$4+($D$3-1)/12-(BQ98+(BR98-1)/12)),0)+IF(AND(BQ98=$D$4,BR98=$D$3),BS98,0))</f>
        <v>0</v>
      </c>
      <c r="BZ98" s="13">
        <f>IF(IF(AND(BY98&lt;&gt;0,OR(BW98&lt;$D$4,AND(BW98=$D$4,BX98&lt;$D$3))),BY98/($D$4+($D$3-1)/12-(BW98+(BX98-1)/12)),0)+IF(AND(BW98=$D$4,BX98=$D$3),BY98,0)&gt;BY98,BY98,IF(AND(BY98&lt;&gt;0,OR(BW98&lt;$D$4,AND(BW98=$D$4,BX98&lt;$D$3))),BY98/($D$4+($D$3-1)/12-(BW98+(BX98-1)/12)),0)+IF(AND(BW98=$D$4,BX98=$D$3),BY98,0))</f>
        <v>0</v>
      </c>
      <c r="CF98" s="13">
        <f>IF(IF(AND(CE98&lt;&gt;0,OR(CC98&lt;$D$4,AND(CC98=$D$4,CD98&lt;$D$3))),CE98/($D$4+($D$3-1)/12-(CC98+(CD98-1)/12)),0)+IF(AND(CC98=$D$4,CD98=$D$3),CE98,0)&gt;CE98,CE98,IF(AND(CE98&lt;&gt;0,OR(CC98&lt;$D$4,AND(CC98=$D$4,CD98&lt;$D$3))),CE98/($D$4+($D$3-1)/12-(CC98+(CD98-1)/12)),0)+IF(AND(CC98=$D$4,CD98=$D$3),CE98,0))</f>
        <v>0</v>
      </c>
      <c r="CL98" s="13">
        <f>IF(IF(AND(CK98&lt;&gt;0,OR(CI98&lt;$D$4,AND(CI98=$D$4,CJ98&lt;$D$3))),CK98/($D$4+($D$3-1)/12-(CI98+(CJ98-1)/12)),0)+IF(AND(CI98=$D$4,CJ98=$D$3),CK98,0)&gt;CK98,CK98,IF(AND(CK98&lt;&gt;0,OR(CI98&lt;$D$4,AND(CI98=$D$4,CJ98&lt;$D$3))),CK98/($D$4+($D$3-1)/12-(CI98+(CJ98-1)/12)),0)+IF(AND(CI98=$D$4,CJ98=$D$3),CK98,0))</f>
        <v>0</v>
      </c>
      <c r="CR98" s="13">
        <f>IF(IF(AND(CQ98&lt;&gt;0,OR(CO98&lt;$D$4,AND(CO98=$D$4,CP98&lt;$D$3))),CQ98/($D$4+($D$3-1)/12-(CO98+(CP98-1)/12)),0)+IF(AND(CO98=$D$4,CP98=$D$3),CQ98,0)&gt;CQ98,CQ98,IF(AND(CQ98&lt;&gt;0,OR(CO98&lt;$D$4,AND(CO98=$D$4,CP98&lt;$D$3))),CQ98/($D$4+($D$3-1)/12-(CO98+(CP98-1)/12)),0)+IF(AND(CO98=$D$4,CP98=$D$3),CQ98,0))</f>
        <v>0</v>
      </c>
      <c r="CX98" s="13">
        <f>IF(IF(AND(CW98&lt;&gt;0,OR(CU98&lt;$D$4,AND(CU98=$D$4,CV98&lt;$D$3))),CW98/($D$4+($D$3-1)/12-(CU98+(CV98-1)/12)),0)+IF(AND(CU98=$D$4,CV98=$D$3),CW98,0)&gt;CW98,CW98,IF(AND(CW98&lt;&gt;0,OR(CU98&lt;$D$4,AND(CU98=$D$4,CV98&lt;$D$3))),CW98/($D$4+($D$3-1)/12-(CU98+(CV98-1)/12)),0)+IF(AND(CU98=$D$4,CV98=$D$3),CW98,0))</f>
        <v>0</v>
      </c>
      <c r="DD98" s="13">
        <f>IF(IF(AND(DC98&lt;&gt;0,OR(DA98&lt;$D$4,AND(DA98=$D$4,DB98&lt;$D$3))),DC98/($D$4+($D$3-1)/12-(DA98+(DB98-1)/12)),0)+IF(AND(DA98=$D$4,DB98=$D$3),DC98,0)&gt;DC98,DC98,IF(AND(DC98&lt;&gt;0,OR(DA98&lt;$D$4,AND(DA98=$D$4,DB98&lt;$D$3))),DC98/($D$4+($D$3-1)/12-(DA98+(DB98-1)/12)),0)+IF(AND(DA98=$D$4,DB98=$D$3),DC98,0))</f>
        <v>0</v>
      </c>
      <c r="DJ98" s="13">
        <f>IF(IF(AND(DI98&lt;&gt;0,OR(DG98&lt;$D$4,AND(DG98=$D$4,DH98&lt;$D$3))),DI98/($D$4+($D$3-1)/12-(DG98+(DH98-1)/12)),0)+IF(AND(DG98=$D$4,DH98=$D$3),DI98,0)&gt;DI98,DI98,IF(AND(DI98&lt;&gt;0,OR(DG98&lt;$D$4,AND(DG98=$D$4,DH98&lt;$D$3))),DI98/($D$4+($D$3-1)/12-(DG98+(DH98-1)/12)),0)+IF(AND(DG98=$D$4,DH98=$D$3),DI98,0))</f>
        <v>0</v>
      </c>
    </row>
    <row r="99" spans="1:114" ht="12.75">
      <c r="A99" t="s">
        <v>173</v>
      </c>
      <c r="C99" s="1">
        <f>C98+1</f>
        <v>89</v>
      </c>
      <c r="D99" s="3" t="s">
        <v>18</v>
      </c>
      <c r="E99" s="4" t="s">
        <v>182</v>
      </c>
      <c r="F99" s="27">
        <f>SUMIF($7:$7,"score",99:99)</f>
        <v>0</v>
      </c>
      <c r="L99" s="13">
        <f>IF(IF(AND(K99&lt;&gt;0,OR(I99&lt;$D$4,AND(I99=$D$4,J99&lt;$D$3))),K99/($D$4+($D$3-1)/12-(I99+(J99-1)/12)),0)+IF(AND(I99=$D$4,J99=$D$3),K99,0)&gt;K99,K99,IF(AND(K99&lt;&gt;0,OR(I99&lt;$D$4,AND(I99=$D$4,J99&lt;$D$3))),K99/($D$4+($D$3-1)/12-(I99+(J99-1)/12)),0)+IF(AND(I99=$D$4,J99=$D$3),K99,0))</f>
        <v>0</v>
      </c>
      <c r="R99" s="13">
        <f>IF(IF(AND(Q99&lt;&gt;0,OR(O99&lt;$D$4,AND(O99=$D$4,P99&lt;$D$3))),Q99/($D$4+($D$3-1)/12-(O99+(P99-1)/12)),0)+IF(AND(O99=$D$4,P99=$D$3),Q99,0)&gt;Q99,Q99,IF(AND(Q99&lt;&gt;0,OR(O99&lt;$D$4,AND(O99=$D$4,P99&lt;$D$3))),Q99/($D$4+($D$3-1)/12-(O99+(P99-1)/12)),0)+IF(AND(O99=$D$4,P99=$D$3),Q99,0))</f>
        <v>0</v>
      </c>
      <c r="X99" s="13">
        <f>IF(IF(AND(W99&lt;&gt;0,OR(U99&lt;$D$4,AND(U99=$D$4,V99&lt;$D$3))),W99/($D$4+($D$3-1)/12-(U99+(V99-1)/12)),0)+IF(AND(U99=$D$4,V99=$D$3),W99,0)&gt;W99,W99,IF(AND(W99&lt;&gt;0,OR(U99&lt;$D$4,AND(U99=$D$4,V99&lt;$D$3))),W99/($D$4+($D$3-1)/12-(U99+(V99-1)/12)),0)+IF(AND(U99=$D$4,V99=$D$3),W99,0))</f>
        <v>0</v>
      </c>
      <c r="AD99" s="13">
        <f>IF(IF(AND(AC99&lt;&gt;0,OR(AA99&lt;$D$4,AND(AA99=$D$4,AB99&lt;$D$3))),AC99/($D$4+($D$3-1)/12-(AA99+(AB99-1)/12)),0)+IF(AND(AA99=$D$4,AB99=$D$3),AC99,0)&gt;AC99,AC99,IF(AND(AC99&lt;&gt;0,OR(AA99&lt;$D$4,AND(AA99=$D$4,AB99&lt;$D$3))),AC99/($D$4+($D$3-1)/12-(AA99+(AB99-1)/12)),0)+IF(AND(AA99=$D$4,AB99=$D$3),AC99,0))</f>
        <v>0</v>
      </c>
      <c r="AJ99" s="13">
        <f>IF(IF(AND(AI99&lt;&gt;0,OR(AG99&lt;$D$4,AND(AG99=$D$4,AH99&lt;$D$3))),AI99/($D$4+($D$3-1)/12-(AG99+(AH99-1)/12)),0)+IF(AND(AG99=$D$4,AH99=$D$3),AI99,0)&gt;AI99,AI99,IF(AND(AI99&lt;&gt;0,OR(AG99&lt;$D$4,AND(AG99=$D$4,AH99&lt;$D$3))),AI99/($D$4+($D$3-1)/12-(AG99+(AH99-1)/12)),0)+IF(AND(AG99=$D$4,AH99=$D$3),AI99,0))</f>
        <v>0</v>
      </c>
      <c r="AP99" s="13">
        <f>IF(IF(AND(AO99&lt;&gt;0,OR(AM99&lt;$D$4,AND(AM99=$D$4,AN99&lt;$D$3))),AO99/($D$4+($D$3-1)/12-(AM99+(AN99-1)/12)),0)+IF(AND(AM99=$D$4,AN99=$D$3),AO99,0)&gt;AO99,AO99,IF(AND(AO99&lt;&gt;0,OR(AM99&lt;$D$4,AND(AM99=$D$4,AN99&lt;$D$3))),AO99/($D$4+($D$3-1)/12-(AM99+(AN99-1)/12)),0)+IF(AND(AM99=$D$4,AN99=$D$3),AO99,0))</f>
        <v>0</v>
      </c>
      <c r="AV99" s="13">
        <f>IF(IF(AND(AU99&lt;&gt;0,OR(AS99&lt;$D$4,AND(AS99=$D$4,AT99&lt;$D$3))),AU99/($D$4+($D$3-1)/12-(AS99+(AT99-1)/12)),0)+IF(AND(AS99=$D$4,AT99=$D$3),AU99,0)&gt;AU99,AU99,IF(AND(AU99&lt;&gt;0,OR(AS99&lt;$D$4,AND(AS99=$D$4,AT99&lt;$D$3))),AU99/($D$4+($D$3-1)/12-(AS99+(AT99-1)/12)),0)+IF(AND(AS99=$D$4,AT99=$D$3),AU99,0))</f>
        <v>0</v>
      </c>
      <c r="BB99" s="13">
        <f>IF(IF(AND(BA99&lt;&gt;0,OR(AY99&lt;$D$4,AND(AY99=$D$4,AZ99&lt;$D$3))),BA99/($D$4+($D$3-1)/12-(AY99+(AZ99-1)/12)),0)+IF(AND(AY99=$D$4,AZ99=$D$3),BA99,0)&gt;BA99,BA99,IF(AND(BA99&lt;&gt;0,OR(AY99&lt;$D$4,AND(AY99=$D$4,AZ99&lt;$D$3))),BA99/($D$4+($D$3-1)/12-(AY99+(AZ99-1)/12)),0)+IF(AND(AY99=$D$4,AZ99=$D$3),BA99,0))</f>
        <v>0</v>
      </c>
      <c r="BH99" s="13">
        <f>IF(IF(AND(BG99&lt;&gt;0,OR(BE99&lt;$D$4,AND(BE99=$D$4,BF99&lt;$D$3))),BG99/($D$4+($D$3-1)/12-(BE99+(BF99-1)/12)),0)+IF(AND(BE99=$D$4,BF99=$D$3),BG99,0)&gt;BG99,BG99,IF(AND(BG99&lt;&gt;0,OR(BE99&lt;$D$4,AND(BE99=$D$4,BF99&lt;$D$3))),BG99/($D$4+($D$3-1)/12-(BE99+(BF99-1)/12)),0)+IF(AND(BE99=$D$4,BF99=$D$3),BG99,0))</f>
        <v>0</v>
      </c>
      <c r="BN99" s="13">
        <f>IF(IF(AND(BM99&lt;&gt;0,OR(BK99&lt;$D$4,AND(BK99=$D$4,BL99&lt;$D$3))),BM99/($D$4+($D$3-1)/12-(BK99+(BL99-1)/12)),0)+IF(AND(BK99=$D$4,BL99=$D$3),BM99,0)&gt;BM99,BM99,IF(AND(BM99&lt;&gt;0,OR(BK99&lt;$D$4,AND(BK99=$D$4,BL99&lt;$D$3))),BM99/($D$4+($D$3-1)/12-(BK99+(BL99-1)/12)),0)+IF(AND(BK99=$D$4,BL99=$D$3),BM99,0))</f>
        <v>0</v>
      </c>
      <c r="BT99" s="13">
        <f>IF(IF(AND(BS99&lt;&gt;0,OR(BQ99&lt;$D$4,AND(BQ99=$D$4,BR99&lt;$D$3))),BS99/($D$4+($D$3-1)/12-(BQ99+(BR99-1)/12)),0)+IF(AND(BQ99=$D$4,BR99=$D$3),BS99,0)&gt;BS99,BS99,IF(AND(BS99&lt;&gt;0,OR(BQ99&lt;$D$4,AND(BQ99=$D$4,BR99&lt;$D$3))),BS99/($D$4+($D$3-1)/12-(BQ99+(BR99-1)/12)),0)+IF(AND(BQ99=$D$4,BR99=$D$3),BS99,0))</f>
        <v>0</v>
      </c>
      <c r="BZ99" s="13">
        <f>IF(IF(AND(BY99&lt;&gt;0,OR(BW99&lt;$D$4,AND(BW99=$D$4,BX99&lt;$D$3))),BY99/($D$4+($D$3-1)/12-(BW99+(BX99-1)/12)),0)+IF(AND(BW99=$D$4,BX99=$D$3),BY99,0)&gt;BY99,BY99,IF(AND(BY99&lt;&gt;0,OR(BW99&lt;$D$4,AND(BW99=$D$4,BX99&lt;$D$3))),BY99/($D$4+($D$3-1)/12-(BW99+(BX99-1)/12)),0)+IF(AND(BW99=$D$4,BX99=$D$3),BY99,0))</f>
        <v>0</v>
      </c>
      <c r="CF99" s="13">
        <f>IF(IF(AND(CE99&lt;&gt;0,OR(CC99&lt;$D$4,AND(CC99=$D$4,CD99&lt;$D$3))),CE99/($D$4+($D$3-1)/12-(CC99+(CD99-1)/12)),0)+IF(AND(CC99=$D$4,CD99=$D$3),CE99,0)&gt;CE99,CE99,IF(AND(CE99&lt;&gt;0,OR(CC99&lt;$D$4,AND(CC99=$D$4,CD99&lt;$D$3))),CE99/($D$4+($D$3-1)/12-(CC99+(CD99-1)/12)),0)+IF(AND(CC99=$D$4,CD99=$D$3),CE99,0))</f>
        <v>0</v>
      </c>
      <c r="CL99" s="13">
        <f>IF(IF(AND(CK99&lt;&gt;0,OR(CI99&lt;$D$4,AND(CI99=$D$4,CJ99&lt;$D$3))),CK99/($D$4+($D$3-1)/12-(CI99+(CJ99-1)/12)),0)+IF(AND(CI99=$D$4,CJ99=$D$3),CK99,0)&gt;CK99,CK99,IF(AND(CK99&lt;&gt;0,OR(CI99&lt;$D$4,AND(CI99=$D$4,CJ99&lt;$D$3))),CK99/($D$4+($D$3-1)/12-(CI99+(CJ99-1)/12)),0)+IF(AND(CI99=$D$4,CJ99=$D$3),CK99,0))</f>
        <v>0</v>
      </c>
      <c r="CR99" s="13">
        <f>IF(IF(AND(CQ99&lt;&gt;0,OR(CO99&lt;$D$4,AND(CO99=$D$4,CP99&lt;$D$3))),CQ99/($D$4+($D$3-1)/12-(CO99+(CP99-1)/12)),0)+IF(AND(CO99=$D$4,CP99=$D$3),CQ99,0)&gt;CQ99,CQ99,IF(AND(CQ99&lt;&gt;0,OR(CO99&lt;$D$4,AND(CO99=$D$4,CP99&lt;$D$3))),CQ99/($D$4+($D$3-1)/12-(CO99+(CP99-1)/12)),0)+IF(AND(CO99=$D$4,CP99=$D$3),CQ99,0))</f>
        <v>0</v>
      </c>
      <c r="CX99" s="13">
        <f>IF(IF(AND(CW99&lt;&gt;0,OR(CU99&lt;$D$4,AND(CU99=$D$4,CV99&lt;$D$3))),CW99/($D$4+($D$3-1)/12-(CU99+(CV99-1)/12)),0)+IF(AND(CU99=$D$4,CV99=$D$3),CW99,0)&gt;CW99,CW99,IF(AND(CW99&lt;&gt;0,OR(CU99&lt;$D$4,AND(CU99=$D$4,CV99&lt;$D$3))),CW99/($D$4+($D$3-1)/12-(CU99+(CV99-1)/12)),0)+IF(AND(CU99=$D$4,CV99=$D$3),CW99,0))</f>
        <v>0</v>
      </c>
      <c r="DD99" s="13">
        <f>IF(IF(AND(DC99&lt;&gt;0,OR(DA99&lt;$D$4,AND(DA99=$D$4,DB99&lt;$D$3))),DC99/($D$4+($D$3-1)/12-(DA99+(DB99-1)/12)),0)+IF(AND(DA99=$D$4,DB99=$D$3),DC99,0)&gt;DC99,DC99,IF(AND(DC99&lt;&gt;0,OR(DA99&lt;$D$4,AND(DA99=$D$4,DB99&lt;$D$3))),DC99/($D$4+($D$3-1)/12-(DA99+(DB99-1)/12)),0)+IF(AND(DA99=$D$4,DB99=$D$3),DC99,0))</f>
        <v>0</v>
      </c>
      <c r="DJ99" s="13">
        <f>IF(IF(AND(DI99&lt;&gt;0,OR(DG99&lt;$D$4,AND(DG99=$D$4,DH99&lt;$D$3))),DI99/($D$4+($D$3-1)/12-(DG99+(DH99-1)/12)),0)+IF(AND(DG99=$D$4,DH99=$D$3),DI99,0)&gt;DI99,DI99,IF(AND(DI99&lt;&gt;0,OR(DG99&lt;$D$4,AND(DG99=$D$4,DH99&lt;$D$3))),DI99/($D$4+($D$3-1)/12-(DG99+(DH99-1)/12)),0)+IF(AND(DG99=$D$4,DH99=$D$3),DI99,0))</f>
        <v>0</v>
      </c>
    </row>
    <row r="100" spans="1:114" ht="12.75">
      <c r="A100" t="s">
        <v>131</v>
      </c>
      <c r="C100" s="1">
        <f>C99+1</f>
        <v>90</v>
      </c>
      <c r="E100" s="8" t="s">
        <v>134</v>
      </c>
      <c r="F100" s="27">
        <f>SUMIF($7:$7,"score",100:100)</f>
        <v>0</v>
      </c>
      <c r="L100" s="13">
        <f>IF(IF(AND(K100&lt;&gt;0,OR(I100&lt;$D$4,AND(I100=$D$4,J100&lt;$D$3))),K100/($D$4+($D$3-1)/12-(I100+(J100-1)/12)),0)+IF(AND(I100=$D$4,J100=$D$3),K100,0)&gt;K100,K100,IF(AND(K100&lt;&gt;0,OR(I100&lt;$D$4,AND(I100=$D$4,J100&lt;$D$3))),K100/($D$4+($D$3-1)/12-(I100+(J100-1)/12)),0)+IF(AND(I100=$D$4,J100=$D$3),K100,0))</f>
        <v>0</v>
      </c>
      <c r="R100" s="13">
        <f>IF(IF(AND(Q100&lt;&gt;0,OR(O100&lt;$D$4,AND(O100=$D$4,P100&lt;$D$3))),Q100/($D$4+($D$3-1)/12-(O100+(P100-1)/12)),0)+IF(AND(O100=$D$4,P100=$D$3),Q100,0)&gt;Q100,Q100,IF(AND(Q100&lt;&gt;0,OR(O100&lt;$D$4,AND(O100=$D$4,P100&lt;$D$3))),Q100/($D$4+($D$3-1)/12-(O100+(P100-1)/12)),0)+IF(AND(O100=$D$4,P100=$D$3),Q100,0))</f>
        <v>0</v>
      </c>
      <c r="X100" s="13">
        <f>IF(IF(AND(W100&lt;&gt;0,OR(U100&lt;$D$4,AND(U100=$D$4,V100&lt;$D$3))),W100/($D$4+($D$3-1)/12-(U100+(V100-1)/12)),0)+IF(AND(U100=$D$4,V100=$D$3),W100,0)&gt;W100,W100,IF(AND(W100&lt;&gt;0,OR(U100&lt;$D$4,AND(U100=$D$4,V100&lt;$D$3))),W100/($D$4+($D$3-1)/12-(U100+(V100-1)/12)),0)+IF(AND(U100=$D$4,V100=$D$3),W100,0))</f>
        <v>0</v>
      </c>
      <c r="AD100" s="13">
        <f>IF(IF(AND(AC100&lt;&gt;0,OR(AA100&lt;$D$4,AND(AA100=$D$4,AB100&lt;$D$3))),AC100/($D$4+($D$3-1)/12-(AA100+(AB100-1)/12)),0)+IF(AND(AA100=$D$4,AB100=$D$3),AC100,0)&gt;AC100,AC100,IF(AND(AC100&lt;&gt;0,OR(AA100&lt;$D$4,AND(AA100=$D$4,AB100&lt;$D$3))),AC100/($D$4+($D$3-1)/12-(AA100+(AB100-1)/12)),0)+IF(AND(AA100=$D$4,AB100=$D$3),AC100,0))</f>
        <v>0</v>
      </c>
      <c r="AJ100" s="13">
        <f>IF(IF(AND(AI100&lt;&gt;0,OR(AG100&lt;$D$4,AND(AG100=$D$4,AH100&lt;$D$3))),AI100/($D$4+($D$3-1)/12-(AG100+(AH100-1)/12)),0)+IF(AND(AG100=$D$4,AH100=$D$3),AI100,0)&gt;AI100,AI100,IF(AND(AI100&lt;&gt;0,OR(AG100&lt;$D$4,AND(AG100=$D$4,AH100&lt;$D$3))),AI100/($D$4+($D$3-1)/12-(AG100+(AH100-1)/12)),0)+IF(AND(AG100=$D$4,AH100=$D$3),AI100,0))</f>
        <v>0</v>
      </c>
      <c r="AP100" s="13">
        <f>IF(IF(AND(AO100&lt;&gt;0,OR(AM100&lt;$D$4,AND(AM100=$D$4,AN100&lt;$D$3))),AO100/($D$4+($D$3-1)/12-(AM100+(AN100-1)/12)),0)+IF(AND(AM100=$D$4,AN100=$D$3),AO100,0)&gt;AO100,AO100,IF(AND(AO100&lt;&gt;0,OR(AM100&lt;$D$4,AND(AM100=$D$4,AN100&lt;$D$3))),AO100/($D$4+($D$3-1)/12-(AM100+(AN100-1)/12)),0)+IF(AND(AM100=$D$4,AN100=$D$3),AO100,0))</f>
        <v>0</v>
      </c>
      <c r="AV100" s="13">
        <f>IF(IF(AND(AU100&lt;&gt;0,OR(AS100&lt;$D$4,AND(AS100=$D$4,AT100&lt;$D$3))),AU100/($D$4+($D$3-1)/12-(AS100+(AT100-1)/12)),0)+IF(AND(AS100=$D$4,AT100=$D$3),AU100,0)&gt;AU100,AU100,IF(AND(AU100&lt;&gt;0,OR(AS100&lt;$D$4,AND(AS100=$D$4,AT100&lt;$D$3))),AU100/($D$4+($D$3-1)/12-(AS100+(AT100-1)/12)),0)+IF(AND(AS100=$D$4,AT100=$D$3),AU100,0))</f>
        <v>0</v>
      </c>
      <c r="BB100" s="13">
        <f>IF(IF(AND(BA100&lt;&gt;0,OR(AY100&lt;$D$4,AND(AY100=$D$4,AZ100&lt;$D$3))),BA100/($D$4+($D$3-1)/12-(AY100+(AZ100-1)/12)),0)+IF(AND(AY100=$D$4,AZ100=$D$3),BA100,0)&gt;BA100,BA100,IF(AND(BA100&lt;&gt;0,OR(AY100&lt;$D$4,AND(AY100=$D$4,AZ100&lt;$D$3))),BA100/($D$4+($D$3-1)/12-(AY100+(AZ100-1)/12)),0)+IF(AND(AY100=$D$4,AZ100=$D$3),BA100,0))</f>
        <v>0</v>
      </c>
      <c r="BH100" s="13">
        <f>IF(IF(AND(BG100&lt;&gt;0,OR(BE100&lt;$D$4,AND(BE100=$D$4,BF100&lt;$D$3))),BG100/($D$4+($D$3-1)/12-(BE100+(BF100-1)/12)),0)+IF(AND(BE100=$D$4,BF100=$D$3),BG100,0)&gt;BG100,BG100,IF(AND(BG100&lt;&gt;0,OR(BE100&lt;$D$4,AND(BE100=$D$4,BF100&lt;$D$3))),BG100/($D$4+($D$3-1)/12-(BE100+(BF100-1)/12)),0)+IF(AND(BE100=$D$4,BF100=$D$3),BG100,0))</f>
        <v>0</v>
      </c>
      <c r="BN100" s="13">
        <f>IF(IF(AND(BM100&lt;&gt;0,OR(BK100&lt;$D$4,AND(BK100=$D$4,BL100&lt;$D$3))),BM100/($D$4+($D$3-1)/12-(BK100+(BL100-1)/12)),0)+IF(AND(BK100=$D$4,BL100=$D$3),BM100,0)&gt;BM100,BM100,IF(AND(BM100&lt;&gt;0,OR(BK100&lt;$D$4,AND(BK100=$D$4,BL100&lt;$D$3))),BM100/($D$4+($D$3-1)/12-(BK100+(BL100-1)/12)),0)+IF(AND(BK100=$D$4,BL100=$D$3),BM100,0))</f>
        <v>0</v>
      </c>
      <c r="BT100" s="13">
        <f>IF(IF(AND(BS100&lt;&gt;0,OR(BQ100&lt;$D$4,AND(BQ100=$D$4,BR100&lt;$D$3))),BS100/($D$4+($D$3-1)/12-(BQ100+(BR100-1)/12)),0)+IF(AND(BQ100=$D$4,BR100=$D$3),BS100,0)&gt;BS100,BS100,IF(AND(BS100&lt;&gt;0,OR(BQ100&lt;$D$4,AND(BQ100=$D$4,BR100&lt;$D$3))),BS100/($D$4+($D$3-1)/12-(BQ100+(BR100-1)/12)),0)+IF(AND(BQ100=$D$4,BR100=$D$3),BS100,0))</f>
        <v>0</v>
      </c>
      <c r="BZ100" s="13">
        <f>IF(IF(AND(BY100&lt;&gt;0,OR(BW100&lt;$D$4,AND(BW100=$D$4,BX100&lt;$D$3))),BY100/($D$4+($D$3-1)/12-(BW100+(BX100-1)/12)),0)+IF(AND(BW100=$D$4,BX100=$D$3),BY100,0)&gt;BY100,BY100,IF(AND(BY100&lt;&gt;0,OR(BW100&lt;$D$4,AND(BW100=$D$4,BX100&lt;$D$3))),BY100/($D$4+($D$3-1)/12-(BW100+(BX100-1)/12)),0)+IF(AND(BW100=$D$4,BX100=$D$3),BY100,0))</f>
        <v>0</v>
      </c>
      <c r="CF100" s="13">
        <f>IF(IF(AND(CE100&lt;&gt;0,OR(CC100&lt;$D$4,AND(CC100=$D$4,CD100&lt;$D$3))),CE100/($D$4+($D$3-1)/12-(CC100+(CD100-1)/12)),0)+IF(AND(CC100=$D$4,CD100=$D$3),CE100,0)&gt;CE100,CE100,IF(AND(CE100&lt;&gt;0,OR(CC100&lt;$D$4,AND(CC100=$D$4,CD100&lt;$D$3))),CE100/($D$4+($D$3-1)/12-(CC100+(CD100-1)/12)),0)+IF(AND(CC100=$D$4,CD100=$D$3),CE100,0))</f>
        <v>0</v>
      </c>
      <c r="CL100" s="13">
        <f>IF(IF(AND(CK100&lt;&gt;0,OR(CI100&lt;$D$4,AND(CI100=$D$4,CJ100&lt;$D$3))),CK100/($D$4+($D$3-1)/12-(CI100+(CJ100-1)/12)),0)+IF(AND(CI100=$D$4,CJ100=$D$3),CK100,0)&gt;CK100,CK100,IF(AND(CK100&lt;&gt;0,OR(CI100&lt;$D$4,AND(CI100=$D$4,CJ100&lt;$D$3))),CK100/($D$4+($D$3-1)/12-(CI100+(CJ100-1)/12)),0)+IF(AND(CI100=$D$4,CJ100=$D$3),CK100,0))</f>
        <v>0</v>
      </c>
      <c r="CR100" s="13">
        <f>IF(IF(AND(CQ100&lt;&gt;0,OR(CO100&lt;$D$4,AND(CO100=$D$4,CP100&lt;$D$3))),CQ100/($D$4+($D$3-1)/12-(CO100+(CP100-1)/12)),0)+IF(AND(CO100=$D$4,CP100=$D$3),CQ100,0)&gt;CQ100,CQ100,IF(AND(CQ100&lt;&gt;0,OR(CO100&lt;$D$4,AND(CO100=$D$4,CP100&lt;$D$3))),CQ100/($D$4+($D$3-1)/12-(CO100+(CP100-1)/12)),0)+IF(AND(CO100=$D$4,CP100=$D$3),CQ100,0))</f>
        <v>0</v>
      </c>
      <c r="CX100" s="13">
        <f>IF(IF(AND(CW100&lt;&gt;0,OR(CU100&lt;$D$4,AND(CU100=$D$4,CV100&lt;$D$3))),CW100/($D$4+($D$3-1)/12-(CU100+(CV100-1)/12)),0)+IF(AND(CU100=$D$4,CV100=$D$3),CW100,0)&gt;CW100,CW100,IF(AND(CW100&lt;&gt;0,OR(CU100&lt;$D$4,AND(CU100=$D$4,CV100&lt;$D$3))),CW100/($D$4+($D$3-1)/12-(CU100+(CV100-1)/12)),0)+IF(AND(CU100=$D$4,CV100=$D$3),CW100,0))</f>
        <v>0</v>
      </c>
      <c r="DD100" s="13">
        <f>IF(IF(AND(DC100&lt;&gt;0,OR(DA100&lt;$D$4,AND(DA100=$D$4,DB100&lt;$D$3))),DC100/($D$4+($D$3-1)/12-(DA100+(DB100-1)/12)),0)+IF(AND(DA100=$D$4,DB100=$D$3),DC100,0)&gt;DC100,DC100,IF(AND(DC100&lt;&gt;0,OR(DA100&lt;$D$4,AND(DA100=$D$4,DB100&lt;$D$3))),DC100/($D$4+($D$3-1)/12-(DA100+(DB100-1)/12)),0)+IF(AND(DA100=$D$4,DB100=$D$3),DC100,0))</f>
        <v>0</v>
      </c>
      <c r="DJ100" s="13">
        <f>IF(IF(AND(DI100&lt;&gt;0,OR(DG100&lt;$D$4,AND(DG100=$D$4,DH100&lt;$D$3))),DI100/($D$4+($D$3-1)/12-(DG100+(DH100-1)/12)),0)+IF(AND(DG100=$D$4,DH100=$D$3),DI100,0)&gt;DI100,DI100,IF(AND(DI100&lt;&gt;0,OR(DG100&lt;$D$4,AND(DG100=$D$4,DH100&lt;$D$3))),DI100/($D$4+($D$3-1)/12-(DG100+(DH100-1)/12)),0)+IF(AND(DG100=$D$4,DH100=$D$3),DI100,0))</f>
        <v>0</v>
      </c>
    </row>
    <row r="101" spans="1:114" ht="12.75">
      <c r="A101" t="s">
        <v>131</v>
      </c>
      <c r="C101" s="1">
        <f>C100+1</f>
        <v>91</v>
      </c>
      <c r="E101" s="8" t="s">
        <v>135</v>
      </c>
      <c r="F101" s="27">
        <f>SUMIF($7:$7,"score",101:101)</f>
        <v>0</v>
      </c>
      <c r="L101" s="13">
        <f>IF(IF(AND(K101&lt;&gt;0,OR(I101&lt;$D$4,AND(I101=$D$4,J101&lt;$D$3))),K101/($D$4+($D$3-1)/12-(I101+(J101-1)/12)),0)+IF(AND(I101=$D$4,J101=$D$3),K101,0)&gt;K101,K101,IF(AND(K101&lt;&gt;0,OR(I101&lt;$D$4,AND(I101=$D$4,J101&lt;$D$3))),K101/($D$4+($D$3-1)/12-(I101+(J101-1)/12)),0)+IF(AND(I101=$D$4,J101=$D$3),K101,0))</f>
        <v>0</v>
      </c>
      <c r="R101" s="13">
        <f>IF(IF(AND(Q101&lt;&gt;0,OR(O101&lt;$D$4,AND(O101=$D$4,P101&lt;$D$3))),Q101/($D$4+($D$3-1)/12-(O101+(P101-1)/12)),0)+IF(AND(O101=$D$4,P101=$D$3),Q101,0)&gt;Q101,Q101,IF(AND(Q101&lt;&gt;0,OR(O101&lt;$D$4,AND(O101=$D$4,P101&lt;$D$3))),Q101/($D$4+($D$3-1)/12-(O101+(P101-1)/12)),0)+IF(AND(O101=$D$4,P101=$D$3),Q101,0))</f>
        <v>0</v>
      </c>
      <c r="X101" s="13">
        <f>IF(IF(AND(W101&lt;&gt;0,OR(U101&lt;$D$4,AND(U101=$D$4,V101&lt;$D$3))),W101/($D$4+($D$3-1)/12-(U101+(V101-1)/12)),0)+IF(AND(U101=$D$4,V101=$D$3),W101,0)&gt;W101,W101,IF(AND(W101&lt;&gt;0,OR(U101&lt;$D$4,AND(U101=$D$4,V101&lt;$D$3))),W101/($D$4+($D$3-1)/12-(U101+(V101-1)/12)),0)+IF(AND(U101=$D$4,V101=$D$3),W101,0))</f>
        <v>0</v>
      </c>
      <c r="AD101" s="13">
        <f>IF(IF(AND(AC101&lt;&gt;0,OR(AA101&lt;$D$4,AND(AA101=$D$4,AB101&lt;$D$3))),AC101/($D$4+($D$3-1)/12-(AA101+(AB101-1)/12)),0)+IF(AND(AA101=$D$4,AB101=$D$3),AC101,0)&gt;AC101,AC101,IF(AND(AC101&lt;&gt;0,OR(AA101&lt;$D$4,AND(AA101=$D$4,AB101&lt;$D$3))),AC101/($D$4+($D$3-1)/12-(AA101+(AB101-1)/12)),0)+IF(AND(AA101=$D$4,AB101=$D$3),AC101,0))</f>
        <v>0</v>
      </c>
      <c r="AJ101" s="13">
        <f>IF(IF(AND(AI101&lt;&gt;0,OR(AG101&lt;$D$4,AND(AG101=$D$4,AH101&lt;$D$3))),AI101/($D$4+($D$3-1)/12-(AG101+(AH101-1)/12)),0)+IF(AND(AG101=$D$4,AH101=$D$3),AI101,0)&gt;AI101,AI101,IF(AND(AI101&lt;&gt;0,OR(AG101&lt;$D$4,AND(AG101=$D$4,AH101&lt;$D$3))),AI101/($D$4+($D$3-1)/12-(AG101+(AH101-1)/12)),0)+IF(AND(AG101=$D$4,AH101=$D$3),AI101,0))</f>
        <v>0</v>
      </c>
      <c r="AP101" s="13">
        <f>IF(IF(AND(AO101&lt;&gt;0,OR(AM101&lt;$D$4,AND(AM101=$D$4,AN101&lt;$D$3))),AO101/($D$4+($D$3-1)/12-(AM101+(AN101-1)/12)),0)+IF(AND(AM101=$D$4,AN101=$D$3),AO101,0)&gt;AO101,AO101,IF(AND(AO101&lt;&gt;0,OR(AM101&lt;$D$4,AND(AM101=$D$4,AN101&lt;$D$3))),AO101/($D$4+($D$3-1)/12-(AM101+(AN101-1)/12)),0)+IF(AND(AM101=$D$4,AN101=$D$3),AO101,0))</f>
        <v>0</v>
      </c>
      <c r="AV101" s="13">
        <f>IF(IF(AND(AU101&lt;&gt;0,OR(AS101&lt;$D$4,AND(AS101=$D$4,AT101&lt;$D$3))),AU101/($D$4+($D$3-1)/12-(AS101+(AT101-1)/12)),0)+IF(AND(AS101=$D$4,AT101=$D$3),AU101,0)&gt;AU101,AU101,IF(AND(AU101&lt;&gt;0,OR(AS101&lt;$D$4,AND(AS101=$D$4,AT101&lt;$D$3))),AU101/($D$4+($D$3-1)/12-(AS101+(AT101-1)/12)),0)+IF(AND(AS101=$D$4,AT101=$D$3),AU101,0))</f>
        <v>0</v>
      </c>
      <c r="BB101" s="13">
        <f>IF(IF(AND(BA101&lt;&gt;0,OR(AY101&lt;$D$4,AND(AY101=$D$4,AZ101&lt;$D$3))),BA101/($D$4+($D$3-1)/12-(AY101+(AZ101-1)/12)),0)+IF(AND(AY101=$D$4,AZ101=$D$3),BA101,0)&gt;BA101,BA101,IF(AND(BA101&lt;&gt;0,OR(AY101&lt;$D$4,AND(AY101=$D$4,AZ101&lt;$D$3))),BA101/($D$4+($D$3-1)/12-(AY101+(AZ101-1)/12)),0)+IF(AND(AY101=$D$4,AZ101=$D$3),BA101,0))</f>
        <v>0</v>
      </c>
      <c r="BH101" s="13">
        <f>IF(IF(AND(BG101&lt;&gt;0,OR(BE101&lt;$D$4,AND(BE101=$D$4,BF101&lt;$D$3))),BG101/($D$4+($D$3-1)/12-(BE101+(BF101-1)/12)),0)+IF(AND(BE101=$D$4,BF101=$D$3),BG101,0)&gt;BG101,BG101,IF(AND(BG101&lt;&gt;0,OR(BE101&lt;$D$4,AND(BE101=$D$4,BF101&lt;$D$3))),BG101/($D$4+($D$3-1)/12-(BE101+(BF101-1)/12)),0)+IF(AND(BE101=$D$4,BF101=$D$3),BG101,0))</f>
        <v>0</v>
      </c>
      <c r="BN101" s="13">
        <f>IF(IF(AND(BM101&lt;&gt;0,OR(BK101&lt;$D$4,AND(BK101=$D$4,BL101&lt;$D$3))),BM101/($D$4+($D$3-1)/12-(BK101+(BL101-1)/12)),0)+IF(AND(BK101=$D$4,BL101=$D$3),BM101,0)&gt;BM101,BM101,IF(AND(BM101&lt;&gt;0,OR(BK101&lt;$D$4,AND(BK101=$D$4,BL101&lt;$D$3))),BM101/($D$4+($D$3-1)/12-(BK101+(BL101-1)/12)),0)+IF(AND(BK101=$D$4,BL101=$D$3),BM101,0))</f>
        <v>0</v>
      </c>
      <c r="BT101" s="13">
        <f>IF(IF(AND(BS101&lt;&gt;0,OR(BQ101&lt;$D$4,AND(BQ101=$D$4,BR101&lt;$D$3))),BS101/($D$4+($D$3-1)/12-(BQ101+(BR101-1)/12)),0)+IF(AND(BQ101=$D$4,BR101=$D$3),BS101,0)&gt;BS101,BS101,IF(AND(BS101&lt;&gt;0,OR(BQ101&lt;$D$4,AND(BQ101=$D$4,BR101&lt;$D$3))),BS101/($D$4+($D$3-1)/12-(BQ101+(BR101-1)/12)),0)+IF(AND(BQ101=$D$4,BR101=$D$3),BS101,0))</f>
        <v>0</v>
      </c>
      <c r="BZ101" s="13">
        <f>IF(IF(AND(BY101&lt;&gt;0,OR(BW101&lt;$D$4,AND(BW101=$D$4,BX101&lt;$D$3))),BY101/($D$4+($D$3-1)/12-(BW101+(BX101-1)/12)),0)+IF(AND(BW101=$D$4,BX101=$D$3),BY101,0)&gt;BY101,BY101,IF(AND(BY101&lt;&gt;0,OR(BW101&lt;$D$4,AND(BW101=$D$4,BX101&lt;$D$3))),BY101/($D$4+($D$3-1)/12-(BW101+(BX101-1)/12)),0)+IF(AND(BW101=$D$4,BX101=$D$3),BY101,0))</f>
        <v>0</v>
      </c>
      <c r="CF101" s="13">
        <f>IF(IF(AND(CE101&lt;&gt;0,OR(CC101&lt;$D$4,AND(CC101=$D$4,CD101&lt;$D$3))),CE101/($D$4+($D$3-1)/12-(CC101+(CD101-1)/12)),0)+IF(AND(CC101=$D$4,CD101=$D$3),CE101,0)&gt;CE101,CE101,IF(AND(CE101&lt;&gt;0,OR(CC101&lt;$D$4,AND(CC101=$D$4,CD101&lt;$D$3))),CE101/($D$4+($D$3-1)/12-(CC101+(CD101-1)/12)),0)+IF(AND(CC101=$D$4,CD101=$D$3),CE101,0))</f>
        <v>0</v>
      </c>
      <c r="CL101" s="13">
        <f>IF(IF(AND(CK101&lt;&gt;0,OR(CI101&lt;$D$4,AND(CI101=$D$4,CJ101&lt;$D$3))),CK101/($D$4+($D$3-1)/12-(CI101+(CJ101-1)/12)),0)+IF(AND(CI101=$D$4,CJ101=$D$3),CK101,0)&gt;CK101,CK101,IF(AND(CK101&lt;&gt;0,OR(CI101&lt;$D$4,AND(CI101=$D$4,CJ101&lt;$D$3))),CK101/($D$4+($D$3-1)/12-(CI101+(CJ101-1)/12)),0)+IF(AND(CI101=$D$4,CJ101=$D$3),CK101,0))</f>
        <v>0</v>
      </c>
      <c r="CR101" s="13">
        <f>IF(IF(AND(CQ101&lt;&gt;0,OR(CO101&lt;$D$4,AND(CO101=$D$4,CP101&lt;$D$3))),CQ101/($D$4+($D$3-1)/12-(CO101+(CP101-1)/12)),0)+IF(AND(CO101=$D$4,CP101=$D$3),CQ101,0)&gt;CQ101,CQ101,IF(AND(CQ101&lt;&gt;0,OR(CO101&lt;$D$4,AND(CO101=$D$4,CP101&lt;$D$3))),CQ101/($D$4+($D$3-1)/12-(CO101+(CP101-1)/12)),0)+IF(AND(CO101=$D$4,CP101=$D$3),CQ101,0))</f>
        <v>0</v>
      </c>
      <c r="CX101" s="13">
        <f>IF(IF(AND(CW101&lt;&gt;0,OR(CU101&lt;$D$4,AND(CU101=$D$4,CV101&lt;$D$3))),CW101/($D$4+($D$3-1)/12-(CU101+(CV101-1)/12)),0)+IF(AND(CU101=$D$4,CV101=$D$3),CW101,0)&gt;CW101,CW101,IF(AND(CW101&lt;&gt;0,OR(CU101&lt;$D$4,AND(CU101=$D$4,CV101&lt;$D$3))),CW101/($D$4+($D$3-1)/12-(CU101+(CV101-1)/12)),0)+IF(AND(CU101=$D$4,CV101=$D$3),CW101,0))</f>
        <v>0</v>
      </c>
      <c r="DD101" s="13">
        <f>IF(IF(AND(DC101&lt;&gt;0,OR(DA101&lt;$D$4,AND(DA101=$D$4,DB101&lt;$D$3))),DC101/($D$4+($D$3-1)/12-(DA101+(DB101-1)/12)),0)+IF(AND(DA101=$D$4,DB101=$D$3),DC101,0)&gt;DC101,DC101,IF(AND(DC101&lt;&gt;0,OR(DA101&lt;$D$4,AND(DA101=$D$4,DB101&lt;$D$3))),DC101/($D$4+($D$3-1)/12-(DA101+(DB101-1)/12)),0)+IF(AND(DA101=$D$4,DB101=$D$3),DC101,0))</f>
        <v>0</v>
      </c>
      <c r="DJ101" s="13">
        <f>IF(IF(AND(DI101&lt;&gt;0,OR(DG101&lt;$D$4,AND(DG101=$D$4,DH101&lt;$D$3))),DI101/($D$4+($D$3-1)/12-(DG101+(DH101-1)/12)),0)+IF(AND(DG101=$D$4,DH101=$D$3),DI101,0)&gt;DI101,DI101,IF(AND(DI101&lt;&gt;0,OR(DG101&lt;$D$4,AND(DG101=$D$4,DH101&lt;$D$3))),DI101/($D$4+($D$3-1)/12-(DG101+(DH101-1)/12)),0)+IF(AND(DG101=$D$4,DH101=$D$3),DI101,0))</f>
        <v>0</v>
      </c>
    </row>
    <row r="102" spans="1:114" ht="12.75">
      <c r="A102" t="s">
        <v>142</v>
      </c>
      <c r="C102" s="1">
        <f>C101+1</f>
        <v>92</v>
      </c>
      <c r="D102" s="3" t="s">
        <v>4</v>
      </c>
      <c r="E102" s="8" t="s">
        <v>151</v>
      </c>
      <c r="F102" s="27">
        <f>SUMIF($7:$7,"score",102:102)</f>
        <v>0</v>
      </c>
      <c r="L102" s="13">
        <f>IF(IF(AND(K102&lt;&gt;0,OR(I102&lt;$D$4,AND(I102=$D$4,J102&lt;$D$3))),K102/($D$4+($D$3-1)/12-(I102+(J102-1)/12)),0)+IF(AND(I102=$D$4,J102=$D$3),K102,0)&gt;K102,K102,IF(AND(K102&lt;&gt;0,OR(I102&lt;$D$4,AND(I102=$D$4,J102&lt;$D$3))),K102/($D$4+($D$3-1)/12-(I102+(J102-1)/12)),0)+IF(AND(I102=$D$4,J102=$D$3),K102,0))</f>
        <v>0</v>
      </c>
      <c r="R102" s="13">
        <f>IF(IF(AND(Q102&lt;&gt;0,OR(O102&lt;$D$4,AND(O102=$D$4,P102&lt;$D$3))),Q102/($D$4+($D$3-1)/12-(O102+(P102-1)/12)),0)+IF(AND(O102=$D$4,P102=$D$3),Q102,0)&gt;Q102,Q102,IF(AND(Q102&lt;&gt;0,OR(O102&lt;$D$4,AND(O102=$D$4,P102&lt;$D$3))),Q102/($D$4+($D$3-1)/12-(O102+(P102-1)/12)),0)+IF(AND(O102=$D$4,P102=$D$3),Q102,0))</f>
        <v>0</v>
      </c>
      <c r="X102" s="13">
        <f>IF(IF(AND(W102&lt;&gt;0,OR(U102&lt;$D$4,AND(U102=$D$4,V102&lt;$D$3))),W102/($D$4+($D$3-1)/12-(U102+(V102-1)/12)),0)+IF(AND(U102=$D$4,V102=$D$3),W102,0)&gt;W102,W102,IF(AND(W102&lt;&gt;0,OR(U102&lt;$D$4,AND(U102=$D$4,V102&lt;$D$3))),W102/($D$4+($D$3-1)/12-(U102+(V102-1)/12)),0)+IF(AND(U102=$D$4,V102=$D$3),W102,0))</f>
        <v>0</v>
      </c>
      <c r="AD102" s="13">
        <f>IF(IF(AND(AC102&lt;&gt;0,OR(AA102&lt;$D$4,AND(AA102=$D$4,AB102&lt;$D$3))),AC102/($D$4+($D$3-1)/12-(AA102+(AB102-1)/12)),0)+IF(AND(AA102=$D$4,AB102=$D$3),AC102,0)&gt;AC102,AC102,IF(AND(AC102&lt;&gt;0,OR(AA102&lt;$D$4,AND(AA102=$D$4,AB102&lt;$D$3))),AC102/($D$4+($D$3-1)/12-(AA102+(AB102-1)/12)),0)+IF(AND(AA102=$D$4,AB102=$D$3),AC102,0))</f>
        <v>0</v>
      </c>
      <c r="AJ102" s="13">
        <f>IF(IF(AND(AI102&lt;&gt;0,OR(AG102&lt;$D$4,AND(AG102=$D$4,AH102&lt;$D$3))),AI102/($D$4+($D$3-1)/12-(AG102+(AH102-1)/12)),0)+IF(AND(AG102=$D$4,AH102=$D$3),AI102,0)&gt;AI102,AI102,IF(AND(AI102&lt;&gt;0,OR(AG102&lt;$D$4,AND(AG102=$D$4,AH102&lt;$D$3))),AI102/($D$4+($D$3-1)/12-(AG102+(AH102-1)/12)),0)+IF(AND(AG102=$D$4,AH102=$D$3),AI102,0))</f>
        <v>0</v>
      </c>
      <c r="AP102" s="13">
        <f>IF(IF(AND(AO102&lt;&gt;0,OR(AM102&lt;$D$4,AND(AM102=$D$4,AN102&lt;$D$3))),AO102/($D$4+($D$3-1)/12-(AM102+(AN102-1)/12)),0)+IF(AND(AM102=$D$4,AN102=$D$3),AO102,0)&gt;AO102,AO102,IF(AND(AO102&lt;&gt;0,OR(AM102&lt;$D$4,AND(AM102=$D$4,AN102&lt;$D$3))),AO102/($D$4+($D$3-1)/12-(AM102+(AN102-1)/12)),0)+IF(AND(AM102=$D$4,AN102=$D$3),AO102,0))</f>
        <v>0</v>
      </c>
      <c r="AV102" s="13">
        <f>IF(IF(AND(AU102&lt;&gt;0,OR(AS102&lt;$D$4,AND(AS102=$D$4,AT102&lt;$D$3))),AU102/($D$4+($D$3-1)/12-(AS102+(AT102-1)/12)),0)+IF(AND(AS102=$D$4,AT102=$D$3),AU102,0)&gt;AU102,AU102,IF(AND(AU102&lt;&gt;0,OR(AS102&lt;$D$4,AND(AS102=$D$4,AT102&lt;$D$3))),AU102/($D$4+($D$3-1)/12-(AS102+(AT102-1)/12)),0)+IF(AND(AS102=$D$4,AT102=$D$3),AU102,0))</f>
        <v>0</v>
      </c>
      <c r="BB102" s="13">
        <f>IF(IF(AND(BA102&lt;&gt;0,OR(AY102&lt;$D$4,AND(AY102=$D$4,AZ102&lt;$D$3))),BA102/($D$4+($D$3-1)/12-(AY102+(AZ102-1)/12)),0)+IF(AND(AY102=$D$4,AZ102=$D$3),BA102,0)&gt;BA102,BA102,IF(AND(BA102&lt;&gt;0,OR(AY102&lt;$D$4,AND(AY102=$D$4,AZ102&lt;$D$3))),BA102/($D$4+($D$3-1)/12-(AY102+(AZ102-1)/12)),0)+IF(AND(AY102=$D$4,AZ102=$D$3),BA102,0))</f>
        <v>0</v>
      </c>
      <c r="BH102" s="13">
        <f>IF(IF(AND(BG102&lt;&gt;0,OR(BE102&lt;$D$4,AND(BE102=$D$4,BF102&lt;$D$3))),BG102/($D$4+($D$3-1)/12-(BE102+(BF102-1)/12)),0)+IF(AND(BE102=$D$4,BF102=$D$3),BG102,0)&gt;BG102,BG102,IF(AND(BG102&lt;&gt;0,OR(BE102&lt;$D$4,AND(BE102=$D$4,BF102&lt;$D$3))),BG102/($D$4+($D$3-1)/12-(BE102+(BF102-1)/12)),0)+IF(AND(BE102=$D$4,BF102=$D$3),BG102,0))</f>
        <v>0</v>
      </c>
      <c r="BN102" s="13">
        <f>IF(IF(AND(BM102&lt;&gt;0,OR(BK102&lt;$D$4,AND(BK102=$D$4,BL102&lt;$D$3))),BM102/($D$4+($D$3-1)/12-(BK102+(BL102-1)/12)),0)+IF(AND(BK102=$D$4,BL102=$D$3),BM102,0)&gt;BM102,BM102,IF(AND(BM102&lt;&gt;0,OR(BK102&lt;$D$4,AND(BK102=$D$4,BL102&lt;$D$3))),BM102/($D$4+($D$3-1)/12-(BK102+(BL102-1)/12)),0)+IF(AND(BK102=$D$4,BL102=$D$3),BM102,0))</f>
        <v>0</v>
      </c>
      <c r="BT102" s="13">
        <f>IF(IF(AND(BS102&lt;&gt;0,OR(BQ102&lt;$D$4,AND(BQ102=$D$4,BR102&lt;$D$3))),BS102/($D$4+($D$3-1)/12-(BQ102+(BR102-1)/12)),0)+IF(AND(BQ102=$D$4,BR102=$D$3),BS102,0)&gt;BS102,BS102,IF(AND(BS102&lt;&gt;0,OR(BQ102&lt;$D$4,AND(BQ102=$D$4,BR102&lt;$D$3))),BS102/($D$4+($D$3-1)/12-(BQ102+(BR102-1)/12)),0)+IF(AND(BQ102=$D$4,BR102=$D$3),BS102,0))</f>
        <v>0</v>
      </c>
      <c r="BZ102" s="13">
        <f>IF(IF(AND(BY102&lt;&gt;0,OR(BW102&lt;$D$4,AND(BW102=$D$4,BX102&lt;$D$3))),BY102/($D$4+($D$3-1)/12-(BW102+(BX102-1)/12)),0)+IF(AND(BW102=$D$4,BX102=$D$3),BY102,0)&gt;BY102,BY102,IF(AND(BY102&lt;&gt;0,OR(BW102&lt;$D$4,AND(BW102=$D$4,BX102&lt;$D$3))),BY102/($D$4+($D$3-1)/12-(BW102+(BX102-1)/12)),0)+IF(AND(BW102=$D$4,BX102=$D$3),BY102,0))</f>
        <v>0</v>
      </c>
      <c r="CF102" s="13">
        <f>IF(IF(AND(CE102&lt;&gt;0,OR(CC102&lt;$D$4,AND(CC102=$D$4,CD102&lt;$D$3))),CE102/($D$4+($D$3-1)/12-(CC102+(CD102-1)/12)),0)+IF(AND(CC102=$D$4,CD102=$D$3),CE102,0)&gt;CE102,CE102,IF(AND(CE102&lt;&gt;0,OR(CC102&lt;$D$4,AND(CC102=$D$4,CD102&lt;$D$3))),CE102/($D$4+($D$3-1)/12-(CC102+(CD102-1)/12)),0)+IF(AND(CC102=$D$4,CD102=$D$3),CE102,0))</f>
        <v>0</v>
      </c>
      <c r="CL102" s="13">
        <f>IF(IF(AND(CK102&lt;&gt;0,OR(CI102&lt;$D$4,AND(CI102=$D$4,CJ102&lt;$D$3))),CK102/($D$4+($D$3-1)/12-(CI102+(CJ102-1)/12)),0)+IF(AND(CI102=$D$4,CJ102=$D$3),CK102,0)&gt;CK102,CK102,IF(AND(CK102&lt;&gt;0,OR(CI102&lt;$D$4,AND(CI102=$D$4,CJ102&lt;$D$3))),CK102/($D$4+($D$3-1)/12-(CI102+(CJ102-1)/12)),0)+IF(AND(CI102=$D$4,CJ102=$D$3),CK102,0))</f>
        <v>0</v>
      </c>
      <c r="CR102" s="13">
        <f>IF(IF(AND(CQ102&lt;&gt;0,OR(CO102&lt;$D$4,AND(CO102=$D$4,CP102&lt;$D$3))),CQ102/($D$4+($D$3-1)/12-(CO102+(CP102-1)/12)),0)+IF(AND(CO102=$D$4,CP102=$D$3),CQ102,0)&gt;CQ102,CQ102,IF(AND(CQ102&lt;&gt;0,OR(CO102&lt;$D$4,AND(CO102=$D$4,CP102&lt;$D$3))),CQ102/($D$4+($D$3-1)/12-(CO102+(CP102-1)/12)),0)+IF(AND(CO102=$D$4,CP102=$D$3),CQ102,0))</f>
        <v>0</v>
      </c>
      <c r="CX102" s="13">
        <f>IF(IF(AND(CW102&lt;&gt;0,OR(CU102&lt;$D$4,AND(CU102=$D$4,CV102&lt;$D$3))),CW102/($D$4+($D$3-1)/12-(CU102+(CV102-1)/12)),0)+IF(AND(CU102=$D$4,CV102=$D$3),CW102,0)&gt;CW102,CW102,IF(AND(CW102&lt;&gt;0,OR(CU102&lt;$D$4,AND(CU102=$D$4,CV102&lt;$D$3))),CW102/($D$4+($D$3-1)/12-(CU102+(CV102-1)/12)),0)+IF(AND(CU102=$D$4,CV102=$D$3),CW102,0))</f>
        <v>0</v>
      </c>
      <c r="DD102" s="13">
        <f>IF(IF(AND(DC102&lt;&gt;0,OR(DA102&lt;$D$4,AND(DA102=$D$4,DB102&lt;$D$3))),DC102/($D$4+($D$3-1)/12-(DA102+(DB102-1)/12)),0)+IF(AND(DA102=$D$4,DB102=$D$3),DC102,0)&gt;DC102,DC102,IF(AND(DC102&lt;&gt;0,OR(DA102&lt;$D$4,AND(DA102=$D$4,DB102&lt;$D$3))),DC102/($D$4+($D$3-1)/12-(DA102+(DB102-1)/12)),0)+IF(AND(DA102=$D$4,DB102=$D$3),DC102,0))</f>
        <v>0</v>
      </c>
      <c r="DJ102" s="13">
        <f>IF(IF(AND(DI102&lt;&gt;0,OR(DG102&lt;$D$4,AND(DG102=$D$4,DH102&lt;$D$3))),DI102/($D$4+($D$3-1)/12-(DG102+(DH102-1)/12)),0)+IF(AND(DG102=$D$4,DH102=$D$3),DI102,0)&gt;DI102,DI102,IF(AND(DI102&lt;&gt;0,OR(DG102&lt;$D$4,AND(DG102=$D$4,DH102&lt;$D$3))),DI102/($D$4+($D$3-1)/12-(DG102+(DH102-1)/12)),0)+IF(AND(DG102=$D$4,DH102=$D$3),DI102,0))</f>
        <v>0</v>
      </c>
    </row>
    <row r="103" spans="1:114" s="4" customFormat="1" ht="12.75">
      <c r="A103" s="4" t="s">
        <v>124</v>
      </c>
      <c r="B103" s="2"/>
      <c r="C103" s="1">
        <f>C102+1</f>
        <v>93</v>
      </c>
      <c r="D103" s="3"/>
      <c r="E103" s="4" t="s">
        <v>172</v>
      </c>
      <c r="F103" s="27">
        <f>SUMIF($7:$7,"score",103:103)</f>
        <v>0</v>
      </c>
      <c r="G103" s="12"/>
      <c r="H103" s="11"/>
      <c r="I103" s="11"/>
      <c r="J103" s="11"/>
      <c r="K103" s="11"/>
      <c r="L103" s="13">
        <f>IF(IF(AND(K103&lt;&gt;0,OR(I103&lt;$D$4,AND(I103=$D$4,J103&lt;$D$3))),K103/($D$4+($D$3-1)/12-(I103+(J103-1)/12)),0)+IF(AND(I103=$D$4,J103=$D$3),K103,0)&gt;K103,K103,IF(AND(K103&lt;&gt;0,OR(I103&lt;$D$4,AND(I103=$D$4,J103&lt;$D$3))),K103/($D$4+($D$3-1)/12-(I103+(J103-1)/12)),0)+IF(AND(I103=$D$4,J103=$D$3),K103,0))</f>
        <v>0</v>
      </c>
      <c r="M103" s="12"/>
      <c r="N103" s="11"/>
      <c r="O103" s="11"/>
      <c r="P103" s="11"/>
      <c r="Q103" s="11"/>
      <c r="R103" s="13">
        <f>IF(IF(AND(Q103&lt;&gt;0,OR(O103&lt;$D$4,AND(O103=$D$4,P103&lt;$D$3))),Q103/($D$4+($D$3-1)/12-(O103+(P103-1)/12)),0)+IF(AND(O103=$D$4,P103=$D$3),Q103,0)&gt;Q103,Q103,IF(AND(Q103&lt;&gt;0,OR(O103&lt;$D$4,AND(O103=$D$4,P103&lt;$D$3))),Q103/($D$4+($D$3-1)/12-(O103+(P103-1)/12)),0)+IF(AND(O103=$D$4,P103=$D$3),Q103,0))</f>
        <v>0</v>
      </c>
      <c r="S103" s="12"/>
      <c r="T103" s="11"/>
      <c r="U103" s="11"/>
      <c r="V103" s="11"/>
      <c r="W103" s="11"/>
      <c r="X103" s="13">
        <f>IF(IF(AND(W103&lt;&gt;0,OR(U103&lt;$D$4,AND(U103=$D$4,V103&lt;$D$3))),W103/($D$4+($D$3-1)/12-(U103+(V103-1)/12)),0)+IF(AND(U103=$D$4,V103=$D$3),W103,0)&gt;W103,W103,IF(AND(W103&lt;&gt;0,OR(U103&lt;$D$4,AND(U103=$D$4,V103&lt;$D$3))),W103/($D$4+($D$3-1)/12-(U103+(V103-1)/12)),0)+IF(AND(U103=$D$4,V103=$D$3),W103,0))</f>
        <v>0</v>
      </c>
      <c r="Y103" s="12"/>
      <c r="Z103" s="11"/>
      <c r="AA103" s="11"/>
      <c r="AB103" s="11"/>
      <c r="AC103" s="11"/>
      <c r="AD103" s="13">
        <f>IF(IF(AND(AC103&lt;&gt;0,OR(AA103&lt;$D$4,AND(AA103=$D$4,AB103&lt;$D$3))),AC103/($D$4+($D$3-1)/12-(AA103+(AB103-1)/12)),0)+IF(AND(AA103=$D$4,AB103=$D$3),AC103,0)&gt;AC103,AC103,IF(AND(AC103&lt;&gt;0,OR(AA103&lt;$D$4,AND(AA103=$D$4,AB103&lt;$D$3))),AC103/($D$4+($D$3-1)/12-(AA103+(AB103-1)/12)),0)+IF(AND(AA103=$D$4,AB103=$D$3),AC103,0))</f>
        <v>0</v>
      </c>
      <c r="AE103" s="12"/>
      <c r="AF103" s="11"/>
      <c r="AG103" s="11"/>
      <c r="AH103" s="11"/>
      <c r="AI103" s="11"/>
      <c r="AJ103" s="13">
        <f>IF(IF(AND(AI103&lt;&gt;0,OR(AG103&lt;$D$4,AND(AG103=$D$4,AH103&lt;$D$3))),AI103/($D$4+($D$3-1)/12-(AG103+(AH103-1)/12)),0)+IF(AND(AG103=$D$4,AH103=$D$3),AI103,0)&gt;AI103,AI103,IF(AND(AI103&lt;&gt;0,OR(AG103&lt;$D$4,AND(AG103=$D$4,AH103&lt;$D$3))),AI103/($D$4+($D$3-1)/12-(AG103+(AH103-1)/12)),0)+IF(AND(AG103=$D$4,AH103=$D$3),AI103,0))</f>
        <v>0</v>
      </c>
      <c r="AK103" s="12"/>
      <c r="AL103" s="11"/>
      <c r="AM103" s="11"/>
      <c r="AN103" s="11"/>
      <c r="AO103" s="11"/>
      <c r="AP103" s="13">
        <f>IF(IF(AND(AO103&lt;&gt;0,OR(AM103&lt;$D$4,AND(AM103=$D$4,AN103&lt;$D$3))),AO103/($D$4+($D$3-1)/12-(AM103+(AN103-1)/12)),0)+IF(AND(AM103=$D$4,AN103=$D$3),AO103,0)&gt;AO103,AO103,IF(AND(AO103&lt;&gt;0,OR(AM103&lt;$D$4,AND(AM103=$D$4,AN103&lt;$D$3))),AO103/($D$4+($D$3-1)/12-(AM103+(AN103-1)/12)),0)+IF(AND(AM103=$D$4,AN103=$D$3),AO103,0))</f>
        <v>0</v>
      </c>
      <c r="AQ103" s="12"/>
      <c r="AR103" s="11"/>
      <c r="AS103" s="11"/>
      <c r="AT103" s="11"/>
      <c r="AU103" s="11"/>
      <c r="AV103" s="13">
        <f>IF(IF(AND(AU103&lt;&gt;0,OR(AS103&lt;$D$4,AND(AS103=$D$4,AT103&lt;$D$3))),AU103/($D$4+($D$3-1)/12-(AS103+(AT103-1)/12)),0)+IF(AND(AS103=$D$4,AT103=$D$3),AU103,0)&gt;AU103,AU103,IF(AND(AU103&lt;&gt;0,OR(AS103&lt;$D$4,AND(AS103=$D$4,AT103&lt;$D$3))),AU103/($D$4+($D$3-1)/12-(AS103+(AT103-1)/12)),0)+IF(AND(AS103=$D$4,AT103=$D$3),AU103,0))</f>
        <v>0</v>
      </c>
      <c r="AW103" s="12"/>
      <c r="AX103" s="11"/>
      <c r="AY103" s="11"/>
      <c r="AZ103" s="11"/>
      <c r="BA103" s="11"/>
      <c r="BB103" s="13">
        <f>IF(IF(AND(BA103&lt;&gt;0,OR(AY103&lt;$D$4,AND(AY103=$D$4,AZ103&lt;$D$3))),BA103/($D$4+($D$3-1)/12-(AY103+(AZ103-1)/12)),0)+IF(AND(AY103=$D$4,AZ103=$D$3),BA103,0)&gt;BA103,BA103,IF(AND(BA103&lt;&gt;0,OR(AY103&lt;$D$4,AND(AY103=$D$4,AZ103&lt;$D$3))),BA103/($D$4+($D$3-1)/12-(AY103+(AZ103-1)/12)),0)+IF(AND(AY103=$D$4,AZ103=$D$3),BA103,0))</f>
        <v>0</v>
      </c>
      <c r="BC103" s="12"/>
      <c r="BD103" s="11"/>
      <c r="BE103" s="11"/>
      <c r="BF103" s="11"/>
      <c r="BG103" s="11"/>
      <c r="BH103" s="13">
        <f>IF(IF(AND(BG103&lt;&gt;0,OR(BE103&lt;$D$4,AND(BE103=$D$4,BF103&lt;$D$3))),BG103/($D$4+($D$3-1)/12-(BE103+(BF103-1)/12)),0)+IF(AND(BE103=$D$4,BF103=$D$3),BG103,0)&gt;BG103,BG103,IF(AND(BG103&lt;&gt;0,OR(BE103&lt;$D$4,AND(BE103=$D$4,BF103&lt;$D$3))),BG103/($D$4+($D$3-1)/12-(BE103+(BF103-1)/12)),0)+IF(AND(BE103=$D$4,BF103=$D$3),BG103,0))</f>
        <v>0</v>
      </c>
      <c r="BI103" s="12"/>
      <c r="BJ103" s="11"/>
      <c r="BK103" s="11"/>
      <c r="BL103" s="11"/>
      <c r="BM103" s="11"/>
      <c r="BN103" s="13">
        <f>IF(IF(AND(BM103&lt;&gt;0,OR(BK103&lt;$D$4,AND(BK103=$D$4,BL103&lt;$D$3))),BM103/($D$4+($D$3-1)/12-(BK103+(BL103-1)/12)),0)+IF(AND(BK103=$D$4,BL103=$D$3),BM103,0)&gt;BM103,BM103,IF(AND(BM103&lt;&gt;0,OR(BK103&lt;$D$4,AND(BK103=$D$4,BL103&lt;$D$3))),BM103/($D$4+($D$3-1)/12-(BK103+(BL103-1)/12)),0)+IF(AND(BK103=$D$4,BL103=$D$3),BM103,0))</f>
        <v>0</v>
      </c>
      <c r="BO103" s="12"/>
      <c r="BP103" s="11"/>
      <c r="BQ103" s="11"/>
      <c r="BR103" s="11"/>
      <c r="BS103" s="11"/>
      <c r="BT103" s="13">
        <f>IF(IF(AND(BS103&lt;&gt;0,OR(BQ103&lt;$D$4,AND(BQ103=$D$4,BR103&lt;$D$3))),BS103/($D$4+($D$3-1)/12-(BQ103+(BR103-1)/12)),0)+IF(AND(BQ103=$D$4,BR103=$D$3),BS103,0)&gt;BS103,BS103,IF(AND(BS103&lt;&gt;0,OR(BQ103&lt;$D$4,AND(BQ103=$D$4,BR103&lt;$D$3))),BS103/($D$4+($D$3-1)/12-(BQ103+(BR103-1)/12)),0)+IF(AND(BQ103=$D$4,BR103=$D$3),BS103,0))</f>
        <v>0</v>
      </c>
      <c r="BU103" s="12"/>
      <c r="BV103" s="11"/>
      <c r="BW103" s="11"/>
      <c r="BX103" s="11"/>
      <c r="BY103" s="11"/>
      <c r="BZ103" s="13">
        <f>IF(IF(AND(BY103&lt;&gt;0,OR(BW103&lt;$D$4,AND(BW103=$D$4,BX103&lt;$D$3))),BY103/($D$4+($D$3-1)/12-(BW103+(BX103-1)/12)),0)+IF(AND(BW103=$D$4,BX103=$D$3),BY103,0)&gt;BY103,BY103,IF(AND(BY103&lt;&gt;0,OR(BW103&lt;$D$4,AND(BW103=$D$4,BX103&lt;$D$3))),BY103/($D$4+($D$3-1)/12-(BW103+(BX103-1)/12)),0)+IF(AND(BW103=$D$4,BX103=$D$3),BY103,0))</f>
        <v>0</v>
      </c>
      <c r="CA103" s="12"/>
      <c r="CB103" s="11"/>
      <c r="CC103" s="11"/>
      <c r="CD103" s="11"/>
      <c r="CE103" s="11"/>
      <c r="CF103" s="13">
        <f>IF(IF(AND(CE103&lt;&gt;0,OR(CC103&lt;$D$4,AND(CC103=$D$4,CD103&lt;$D$3))),CE103/($D$4+($D$3-1)/12-(CC103+(CD103-1)/12)),0)+IF(AND(CC103=$D$4,CD103=$D$3),CE103,0)&gt;CE103,CE103,IF(AND(CE103&lt;&gt;0,OR(CC103&lt;$D$4,AND(CC103=$D$4,CD103&lt;$D$3))),CE103/($D$4+($D$3-1)/12-(CC103+(CD103-1)/12)),0)+IF(AND(CC103=$D$4,CD103=$D$3),CE103,0))</f>
        <v>0</v>
      </c>
      <c r="CG103" s="12"/>
      <c r="CH103" s="11"/>
      <c r="CI103" s="11"/>
      <c r="CJ103" s="11"/>
      <c r="CK103" s="11"/>
      <c r="CL103" s="13">
        <f>IF(IF(AND(CK103&lt;&gt;0,OR(CI103&lt;$D$4,AND(CI103=$D$4,CJ103&lt;$D$3))),CK103/($D$4+($D$3-1)/12-(CI103+(CJ103-1)/12)),0)+IF(AND(CI103=$D$4,CJ103=$D$3),CK103,0)&gt;CK103,CK103,IF(AND(CK103&lt;&gt;0,OR(CI103&lt;$D$4,AND(CI103=$D$4,CJ103&lt;$D$3))),CK103/($D$4+($D$3-1)/12-(CI103+(CJ103-1)/12)),0)+IF(AND(CI103=$D$4,CJ103=$D$3),CK103,0))</f>
        <v>0</v>
      </c>
      <c r="CM103" s="12"/>
      <c r="CN103" s="11"/>
      <c r="CO103" s="11"/>
      <c r="CP103" s="11"/>
      <c r="CQ103" s="11"/>
      <c r="CR103" s="13">
        <f>IF(IF(AND(CQ103&lt;&gt;0,OR(CO103&lt;$D$4,AND(CO103=$D$4,CP103&lt;$D$3))),CQ103/($D$4+($D$3-1)/12-(CO103+(CP103-1)/12)),0)+IF(AND(CO103=$D$4,CP103=$D$3),CQ103,0)&gt;CQ103,CQ103,IF(AND(CQ103&lt;&gt;0,OR(CO103&lt;$D$4,AND(CO103=$D$4,CP103&lt;$D$3))),CQ103/($D$4+($D$3-1)/12-(CO103+(CP103-1)/12)),0)+IF(AND(CO103=$D$4,CP103=$D$3),CQ103,0))</f>
        <v>0</v>
      </c>
      <c r="CS103" s="12"/>
      <c r="CT103" s="11"/>
      <c r="CU103" s="11"/>
      <c r="CV103" s="11"/>
      <c r="CW103" s="11"/>
      <c r="CX103" s="13">
        <f>IF(IF(AND(CW103&lt;&gt;0,OR(CU103&lt;$D$4,AND(CU103=$D$4,CV103&lt;$D$3))),CW103/($D$4+($D$3-1)/12-(CU103+(CV103-1)/12)),0)+IF(AND(CU103=$D$4,CV103=$D$3),CW103,0)&gt;CW103,CW103,IF(AND(CW103&lt;&gt;0,OR(CU103&lt;$D$4,AND(CU103=$D$4,CV103&lt;$D$3))),CW103/($D$4+($D$3-1)/12-(CU103+(CV103-1)/12)),0)+IF(AND(CU103=$D$4,CV103=$D$3),CW103,0))</f>
        <v>0</v>
      </c>
      <c r="CY103" s="12"/>
      <c r="CZ103" s="11"/>
      <c r="DA103" s="11"/>
      <c r="DB103" s="11"/>
      <c r="DC103" s="11"/>
      <c r="DD103" s="13">
        <f>IF(IF(AND(DC103&lt;&gt;0,OR(DA103&lt;$D$4,AND(DA103=$D$4,DB103&lt;$D$3))),DC103/($D$4+($D$3-1)/12-(DA103+(DB103-1)/12)),0)+IF(AND(DA103=$D$4,DB103=$D$3),DC103,0)&gt;DC103,DC103,IF(AND(DC103&lt;&gt;0,OR(DA103&lt;$D$4,AND(DA103=$D$4,DB103&lt;$D$3))),DC103/($D$4+($D$3-1)/12-(DA103+(DB103-1)/12)),0)+IF(AND(DA103=$D$4,DB103=$D$3),DC103,0))</f>
        <v>0</v>
      </c>
      <c r="DE103" s="12"/>
      <c r="DF103" s="11"/>
      <c r="DG103" s="11"/>
      <c r="DH103" s="11"/>
      <c r="DI103" s="11"/>
      <c r="DJ103" s="13">
        <f>IF(IF(AND(DI103&lt;&gt;0,OR(DG103&lt;$D$4,AND(DG103=$D$4,DH103&lt;$D$3))),DI103/($D$4+($D$3-1)/12-(DG103+(DH103-1)/12)),0)+IF(AND(DG103=$D$4,DH103=$D$3),DI103,0)&gt;DI103,DI103,IF(AND(DI103&lt;&gt;0,OR(DG103&lt;$D$4,AND(DG103=$D$4,DH103&lt;$D$3))),DI103/($D$4+($D$3-1)/12-(DG103+(DH103-1)/12)),0)+IF(AND(DG103=$D$4,DH103=$D$3),DI103,0))</f>
        <v>0</v>
      </c>
    </row>
    <row r="104" spans="1:114" s="4" customFormat="1" ht="12.75">
      <c r="A104" s="4" t="s">
        <v>124</v>
      </c>
      <c r="B104" s="2"/>
      <c r="C104" s="1">
        <f>C103+1</f>
        <v>94</v>
      </c>
      <c r="D104" s="6" t="s">
        <v>125</v>
      </c>
      <c r="E104" s="7" t="s">
        <v>121</v>
      </c>
      <c r="F104" s="27">
        <f>SUMIF($7:$7,"score",104:104)</f>
        <v>0</v>
      </c>
      <c r="G104" s="12"/>
      <c r="H104" s="11"/>
      <c r="I104" s="11"/>
      <c r="J104" s="11"/>
      <c r="K104" s="11"/>
      <c r="L104" s="13">
        <f>IF(IF(AND(K104&lt;&gt;0,OR(I104&lt;$D$4,AND(I104=$D$4,J104&lt;$D$3))),K104/($D$4+($D$3-1)/12-(I104+(J104-1)/12)),0)+IF(AND(I104=$D$4,J104=$D$3),K104,0)&gt;K104,K104,IF(AND(K104&lt;&gt;0,OR(I104&lt;$D$4,AND(I104=$D$4,J104&lt;$D$3))),K104/($D$4+($D$3-1)/12-(I104+(J104-1)/12)),0)+IF(AND(I104=$D$4,J104=$D$3),K104,0))</f>
        <v>0</v>
      </c>
      <c r="M104" s="12"/>
      <c r="N104" s="11"/>
      <c r="O104" s="11"/>
      <c r="P104" s="11"/>
      <c r="Q104" s="11"/>
      <c r="R104" s="13">
        <f>IF(IF(AND(Q104&lt;&gt;0,OR(O104&lt;$D$4,AND(O104=$D$4,P104&lt;$D$3))),Q104/($D$4+($D$3-1)/12-(O104+(P104-1)/12)),0)+IF(AND(O104=$D$4,P104=$D$3),Q104,0)&gt;Q104,Q104,IF(AND(Q104&lt;&gt;0,OR(O104&lt;$D$4,AND(O104=$D$4,P104&lt;$D$3))),Q104/($D$4+($D$3-1)/12-(O104+(P104-1)/12)),0)+IF(AND(O104=$D$4,P104=$D$3),Q104,0))</f>
        <v>0</v>
      </c>
      <c r="S104" s="12"/>
      <c r="T104" s="11"/>
      <c r="U104" s="11"/>
      <c r="V104" s="11"/>
      <c r="W104" s="11"/>
      <c r="X104" s="13">
        <f>IF(IF(AND(W104&lt;&gt;0,OR(U104&lt;$D$4,AND(U104=$D$4,V104&lt;$D$3))),W104/($D$4+($D$3-1)/12-(U104+(V104-1)/12)),0)+IF(AND(U104=$D$4,V104=$D$3),W104,0)&gt;W104,W104,IF(AND(W104&lt;&gt;0,OR(U104&lt;$D$4,AND(U104=$D$4,V104&lt;$D$3))),W104/($D$4+($D$3-1)/12-(U104+(V104-1)/12)),0)+IF(AND(U104=$D$4,V104=$D$3),W104,0))</f>
        <v>0</v>
      </c>
      <c r="Y104" s="12"/>
      <c r="Z104" s="11"/>
      <c r="AA104" s="11"/>
      <c r="AB104" s="11"/>
      <c r="AC104" s="11"/>
      <c r="AD104" s="13">
        <f>IF(IF(AND(AC104&lt;&gt;0,OR(AA104&lt;$D$4,AND(AA104=$D$4,AB104&lt;$D$3))),AC104/($D$4+($D$3-1)/12-(AA104+(AB104-1)/12)),0)+IF(AND(AA104=$D$4,AB104=$D$3),AC104,0)&gt;AC104,AC104,IF(AND(AC104&lt;&gt;0,OR(AA104&lt;$D$4,AND(AA104=$D$4,AB104&lt;$D$3))),AC104/($D$4+($D$3-1)/12-(AA104+(AB104-1)/12)),0)+IF(AND(AA104=$D$4,AB104=$D$3),AC104,0))</f>
        <v>0</v>
      </c>
      <c r="AE104" s="12"/>
      <c r="AF104" s="11"/>
      <c r="AG104" s="11"/>
      <c r="AH104" s="11"/>
      <c r="AI104" s="11"/>
      <c r="AJ104" s="13">
        <f>IF(IF(AND(AI104&lt;&gt;0,OR(AG104&lt;$D$4,AND(AG104=$D$4,AH104&lt;$D$3))),AI104/($D$4+($D$3-1)/12-(AG104+(AH104-1)/12)),0)+IF(AND(AG104=$D$4,AH104=$D$3),AI104,0)&gt;AI104,AI104,IF(AND(AI104&lt;&gt;0,OR(AG104&lt;$D$4,AND(AG104=$D$4,AH104&lt;$D$3))),AI104/($D$4+($D$3-1)/12-(AG104+(AH104-1)/12)),0)+IF(AND(AG104=$D$4,AH104=$D$3),AI104,0))</f>
        <v>0</v>
      </c>
      <c r="AK104" s="12"/>
      <c r="AL104" s="11"/>
      <c r="AM104" s="11"/>
      <c r="AN104" s="11"/>
      <c r="AO104" s="11"/>
      <c r="AP104" s="13">
        <f>IF(IF(AND(AO104&lt;&gt;0,OR(AM104&lt;$D$4,AND(AM104=$D$4,AN104&lt;$D$3))),AO104/($D$4+($D$3-1)/12-(AM104+(AN104-1)/12)),0)+IF(AND(AM104=$D$4,AN104=$D$3),AO104,0)&gt;AO104,AO104,IF(AND(AO104&lt;&gt;0,OR(AM104&lt;$D$4,AND(AM104=$D$4,AN104&lt;$D$3))),AO104/($D$4+($D$3-1)/12-(AM104+(AN104-1)/12)),0)+IF(AND(AM104=$D$4,AN104=$D$3),AO104,0))</f>
        <v>0</v>
      </c>
      <c r="AQ104" s="12"/>
      <c r="AR104" s="11"/>
      <c r="AS104" s="11"/>
      <c r="AT104" s="11"/>
      <c r="AU104" s="11"/>
      <c r="AV104" s="13">
        <f>IF(IF(AND(AU104&lt;&gt;0,OR(AS104&lt;$D$4,AND(AS104=$D$4,AT104&lt;$D$3))),AU104/($D$4+($D$3-1)/12-(AS104+(AT104-1)/12)),0)+IF(AND(AS104=$D$4,AT104=$D$3),AU104,0)&gt;AU104,AU104,IF(AND(AU104&lt;&gt;0,OR(AS104&lt;$D$4,AND(AS104=$D$4,AT104&lt;$D$3))),AU104/($D$4+($D$3-1)/12-(AS104+(AT104-1)/12)),0)+IF(AND(AS104=$D$4,AT104=$D$3),AU104,0))</f>
        <v>0</v>
      </c>
      <c r="AW104" s="12"/>
      <c r="AX104" s="11"/>
      <c r="AY104" s="11"/>
      <c r="AZ104" s="11"/>
      <c r="BA104" s="11"/>
      <c r="BB104" s="13">
        <f>IF(IF(AND(BA104&lt;&gt;0,OR(AY104&lt;$D$4,AND(AY104=$D$4,AZ104&lt;$D$3))),BA104/($D$4+($D$3-1)/12-(AY104+(AZ104-1)/12)),0)+IF(AND(AY104=$D$4,AZ104=$D$3),BA104,0)&gt;BA104,BA104,IF(AND(BA104&lt;&gt;0,OR(AY104&lt;$D$4,AND(AY104=$D$4,AZ104&lt;$D$3))),BA104/($D$4+($D$3-1)/12-(AY104+(AZ104-1)/12)),0)+IF(AND(AY104=$D$4,AZ104=$D$3),BA104,0))</f>
        <v>0</v>
      </c>
      <c r="BC104" s="12"/>
      <c r="BD104" s="11"/>
      <c r="BE104" s="11"/>
      <c r="BF104" s="11"/>
      <c r="BG104" s="11"/>
      <c r="BH104" s="13">
        <f>IF(IF(AND(BG104&lt;&gt;0,OR(BE104&lt;$D$4,AND(BE104=$D$4,BF104&lt;$D$3))),BG104/($D$4+($D$3-1)/12-(BE104+(BF104-1)/12)),0)+IF(AND(BE104=$D$4,BF104=$D$3),BG104,0)&gt;BG104,BG104,IF(AND(BG104&lt;&gt;0,OR(BE104&lt;$D$4,AND(BE104=$D$4,BF104&lt;$D$3))),BG104/($D$4+($D$3-1)/12-(BE104+(BF104-1)/12)),0)+IF(AND(BE104=$D$4,BF104=$D$3),BG104,0))</f>
        <v>0</v>
      </c>
      <c r="BI104" s="12"/>
      <c r="BJ104" s="11"/>
      <c r="BK104" s="11"/>
      <c r="BL104" s="11"/>
      <c r="BM104" s="11"/>
      <c r="BN104" s="13">
        <f>IF(IF(AND(BM104&lt;&gt;0,OR(BK104&lt;$D$4,AND(BK104=$D$4,BL104&lt;$D$3))),BM104/($D$4+($D$3-1)/12-(BK104+(BL104-1)/12)),0)+IF(AND(BK104=$D$4,BL104=$D$3),BM104,0)&gt;BM104,BM104,IF(AND(BM104&lt;&gt;0,OR(BK104&lt;$D$4,AND(BK104=$D$4,BL104&lt;$D$3))),BM104/($D$4+($D$3-1)/12-(BK104+(BL104-1)/12)),0)+IF(AND(BK104=$D$4,BL104=$D$3),BM104,0))</f>
        <v>0</v>
      </c>
      <c r="BO104" s="12"/>
      <c r="BP104" s="11"/>
      <c r="BQ104" s="11"/>
      <c r="BR104" s="11"/>
      <c r="BS104" s="11"/>
      <c r="BT104" s="13">
        <f>IF(IF(AND(BS104&lt;&gt;0,OR(BQ104&lt;$D$4,AND(BQ104=$D$4,BR104&lt;$D$3))),BS104/($D$4+($D$3-1)/12-(BQ104+(BR104-1)/12)),0)+IF(AND(BQ104=$D$4,BR104=$D$3),BS104,0)&gt;BS104,BS104,IF(AND(BS104&lt;&gt;0,OR(BQ104&lt;$D$4,AND(BQ104=$D$4,BR104&lt;$D$3))),BS104/($D$4+($D$3-1)/12-(BQ104+(BR104-1)/12)),0)+IF(AND(BQ104=$D$4,BR104=$D$3),BS104,0))</f>
        <v>0</v>
      </c>
      <c r="BU104" s="12"/>
      <c r="BV104" s="11"/>
      <c r="BW104" s="11"/>
      <c r="BX104" s="11"/>
      <c r="BY104" s="11"/>
      <c r="BZ104" s="13">
        <f>IF(IF(AND(BY104&lt;&gt;0,OR(BW104&lt;$D$4,AND(BW104=$D$4,BX104&lt;$D$3))),BY104/($D$4+($D$3-1)/12-(BW104+(BX104-1)/12)),0)+IF(AND(BW104=$D$4,BX104=$D$3),BY104,0)&gt;BY104,BY104,IF(AND(BY104&lt;&gt;0,OR(BW104&lt;$D$4,AND(BW104=$D$4,BX104&lt;$D$3))),BY104/($D$4+($D$3-1)/12-(BW104+(BX104-1)/12)),0)+IF(AND(BW104=$D$4,BX104=$D$3),BY104,0))</f>
        <v>0</v>
      </c>
      <c r="CA104" s="12"/>
      <c r="CB104" s="11"/>
      <c r="CC104" s="11"/>
      <c r="CD104" s="11"/>
      <c r="CE104" s="11"/>
      <c r="CF104" s="13">
        <f>IF(IF(AND(CE104&lt;&gt;0,OR(CC104&lt;$D$4,AND(CC104=$D$4,CD104&lt;$D$3))),CE104/($D$4+($D$3-1)/12-(CC104+(CD104-1)/12)),0)+IF(AND(CC104=$D$4,CD104=$D$3),CE104,0)&gt;CE104,CE104,IF(AND(CE104&lt;&gt;0,OR(CC104&lt;$D$4,AND(CC104=$D$4,CD104&lt;$D$3))),CE104/($D$4+($D$3-1)/12-(CC104+(CD104-1)/12)),0)+IF(AND(CC104=$D$4,CD104=$D$3),CE104,0))</f>
        <v>0</v>
      </c>
      <c r="CG104" s="12"/>
      <c r="CH104" s="11"/>
      <c r="CI104" s="11"/>
      <c r="CJ104" s="11"/>
      <c r="CK104" s="11"/>
      <c r="CL104" s="13">
        <f>IF(IF(AND(CK104&lt;&gt;0,OR(CI104&lt;$D$4,AND(CI104=$D$4,CJ104&lt;$D$3))),CK104/($D$4+($D$3-1)/12-(CI104+(CJ104-1)/12)),0)+IF(AND(CI104=$D$4,CJ104=$D$3),CK104,0)&gt;CK104,CK104,IF(AND(CK104&lt;&gt;0,OR(CI104&lt;$D$4,AND(CI104=$D$4,CJ104&lt;$D$3))),CK104/($D$4+($D$3-1)/12-(CI104+(CJ104-1)/12)),0)+IF(AND(CI104=$D$4,CJ104=$D$3),CK104,0))</f>
        <v>0</v>
      </c>
      <c r="CM104" s="12"/>
      <c r="CN104" s="11"/>
      <c r="CO104" s="11"/>
      <c r="CP104" s="11"/>
      <c r="CQ104" s="11"/>
      <c r="CR104" s="13">
        <f>IF(IF(AND(CQ104&lt;&gt;0,OR(CO104&lt;$D$4,AND(CO104=$D$4,CP104&lt;$D$3))),CQ104/($D$4+($D$3-1)/12-(CO104+(CP104-1)/12)),0)+IF(AND(CO104=$D$4,CP104=$D$3),CQ104,0)&gt;CQ104,CQ104,IF(AND(CQ104&lt;&gt;0,OR(CO104&lt;$D$4,AND(CO104=$D$4,CP104&lt;$D$3))),CQ104/($D$4+($D$3-1)/12-(CO104+(CP104-1)/12)),0)+IF(AND(CO104=$D$4,CP104=$D$3),CQ104,0))</f>
        <v>0</v>
      </c>
      <c r="CS104" s="12"/>
      <c r="CT104" s="11"/>
      <c r="CU104" s="11"/>
      <c r="CV104" s="11"/>
      <c r="CW104" s="11"/>
      <c r="CX104" s="13">
        <f>IF(IF(AND(CW104&lt;&gt;0,OR(CU104&lt;$D$4,AND(CU104=$D$4,CV104&lt;$D$3))),CW104/($D$4+($D$3-1)/12-(CU104+(CV104-1)/12)),0)+IF(AND(CU104=$D$4,CV104=$D$3),CW104,0)&gt;CW104,CW104,IF(AND(CW104&lt;&gt;0,OR(CU104&lt;$D$4,AND(CU104=$D$4,CV104&lt;$D$3))),CW104/($D$4+($D$3-1)/12-(CU104+(CV104-1)/12)),0)+IF(AND(CU104=$D$4,CV104=$D$3),CW104,0))</f>
        <v>0</v>
      </c>
      <c r="CY104" s="12"/>
      <c r="CZ104" s="11"/>
      <c r="DA104" s="11"/>
      <c r="DB104" s="11"/>
      <c r="DC104" s="11"/>
      <c r="DD104" s="13">
        <f>IF(IF(AND(DC104&lt;&gt;0,OR(DA104&lt;$D$4,AND(DA104=$D$4,DB104&lt;$D$3))),DC104/($D$4+($D$3-1)/12-(DA104+(DB104-1)/12)),0)+IF(AND(DA104=$D$4,DB104=$D$3),DC104,0)&gt;DC104,DC104,IF(AND(DC104&lt;&gt;0,OR(DA104&lt;$D$4,AND(DA104=$D$4,DB104&lt;$D$3))),DC104/($D$4+($D$3-1)/12-(DA104+(DB104-1)/12)),0)+IF(AND(DA104=$D$4,DB104=$D$3),DC104,0))</f>
        <v>0</v>
      </c>
      <c r="DE104" s="12"/>
      <c r="DF104" s="11"/>
      <c r="DG104" s="11"/>
      <c r="DH104" s="11"/>
      <c r="DI104" s="11"/>
      <c r="DJ104" s="13">
        <f>IF(IF(AND(DI104&lt;&gt;0,OR(DG104&lt;$D$4,AND(DG104=$D$4,DH104&lt;$D$3))),DI104/($D$4+($D$3-1)/12-(DG104+(DH104-1)/12)),0)+IF(AND(DG104=$D$4,DH104=$D$3),DI104,0)&gt;DI104,DI104,IF(AND(DI104&lt;&gt;0,OR(DG104&lt;$D$4,AND(DG104=$D$4,DH104&lt;$D$3))),DI104/($D$4+($D$3-1)/12-(DG104+(DH104-1)/12)),0)+IF(AND(DG104=$D$4,DH104=$D$3),DI104,0))</f>
        <v>0</v>
      </c>
    </row>
    <row r="105" spans="1:114" ht="12.75">
      <c r="A105" t="s">
        <v>142</v>
      </c>
      <c r="C105" s="1">
        <f>C104+1</f>
        <v>95</v>
      </c>
      <c r="D105" s="3" t="s">
        <v>5</v>
      </c>
      <c r="E105" s="8" t="s">
        <v>155</v>
      </c>
      <c r="F105" s="27">
        <f>SUMIF($7:$7,"score",105:105)</f>
        <v>0</v>
      </c>
      <c r="L105" s="13">
        <f>IF(IF(AND(K105&lt;&gt;0,OR(I105&lt;$D$4,AND(I105=$D$4,J105&lt;$D$3))),K105/($D$4+($D$3-1)/12-(I105+(J105-1)/12)),0)+IF(AND(I105=$D$4,J105=$D$3),K105,0)&gt;K105,K105,IF(AND(K105&lt;&gt;0,OR(I105&lt;$D$4,AND(I105=$D$4,J105&lt;$D$3))),K105/($D$4+($D$3-1)/12-(I105+(J105-1)/12)),0)+IF(AND(I105=$D$4,J105=$D$3),K105,0))</f>
        <v>0</v>
      </c>
      <c r="R105" s="13">
        <f>IF(IF(AND(Q105&lt;&gt;0,OR(O105&lt;$D$4,AND(O105=$D$4,P105&lt;$D$3))),Q105/($D$4+($D$3-1)/12-(O105+(P105-1)/12)),0)+IF(AND(O105=$D$4,P105=$D$3),Q105,0)&gt;Q105,Q105,IF(AND(Q105&lt;&gt;0,OR(O105&lt;$D$4,AND(O105=$D$4,P105&lt;$D$3))),Q105/($D$4+($D$3-1)/12-(O105+(P105-1)/12)),0)+IF(AND(O105=$D$4,P105=$D$3),Q105,0))</f>
        <v>0</v>
      </c>
      <c r="X105" s="13">
        <f>IF(IF(AND(W105&lt;&gt;0,OR(U105&lt;$D$4,AND(U105=$D$4,V105&lt;$D$3))),W105/($D$4+($D$3-1)/12-(U105+(V105-1)/12)),0)+IF(AND(U105=$D$4,V105=$D$3),W105,0)&gt;W105,W105,IF(AND(W105&lt;&gt;0,OR(U105&lt;$D$4,AND(U105=$D$4,V105&lt;$D$3))),W105/($D$4+($D$3-1)/12-(U105+(V105-1)/12)),0)+IF(AND(U105=$D$4,V105=$D$3),W105,0))</f>
        <v>0</v>
      </c>
      <c r="AD105" s="13">
        <f>IF(IF(AND(AC105&lt;&gt;0,OR(AA105&lt;$D$4,AND(AA105=$D$4,AB105&lt;$D$3))),AC105/($D$4+($D$3-1)/12-(AA105+(AB105-1)/12)),0)+IF(AND(AA105=$D$4,AB105=$D$3),AC105,0)&gt;AC105,AC105,IF(AND(AC105&lt;&gt;0,OR(AA105&lt;$D$4,AND(AA105=$D$4,AB105&lt;$D$3))),AC105/($D$4+($D$3-1)/12-(AA105+(AB105-1)/12)),0)+IF(AND(AA105=$D$4,AB105=$D$3),AC105,0))</f>
        <v>0</v>
      </c>
      <c r="AJ105" s="13">
        <f>IF(IF(AND(AI105&lt;&gt;0,OR(AG105&lt;$D$4,AND(AG105=$D$4,AH105&lt;$D$3))),AI105/($D$4+($D$3-1)/12-(AG105+(AH105-1)/12)),0)+IF(AND(AG105=$D$4,AH105=$D$3),AI105,0)&gt;AI105,AI105,IF(AND(AI105&lt;&gt;0,OR(AG105&lt;$D$4,AND(AG105=$D$4,AH105&lt;$D$3))),AI105/($D$4+($D$3-1)/12-(AG105+(AH105-1)/12)),0)+IF(AND(AG105=$D$4,AH105=$D$3),AI105,0))</f>
        <v>0</v>
      </c>
      <c r="AP105" s="13">
        <f>IF(IF(AND(AO105&lt;&gt;0,OR(AM105&lt;$D$4,AND(AM105=$D$4,AN105&lt;$D$3))),AO105/($D$4+($D$3-1)/12-(AM105+(AN105-1)/12)),0)+IF(AND(AM105=$D$4,AN105=$D$3),AO105,0)&gt;AO105,AO105,IF(AND(AO105&lt;&gt;0,OR(AM105&lt;$D$4,AND(AM105=$D$4,AN105&lt;$D$3))),AO105/($D$4+($D$3-1)/12-(AM105+(AN105-1)/12)),0)+IF(AND(AM105=$D$4,AN105=$D$3),AO105,0))</f>
        <v>0</v>
      </c>
      <c r="AV105" s="13">
        <f>IF(IF(AND(AU105&lt;&gt;0,OR(AS105&lt;$D$4,AND(AS105=$D$4,AT105&lt;$D$3))),AU105/($D$4+($D$3-1)/12-(AS105+(AT105-1)/12)),0)+IF(AND(AS105=$D$4,AT105=$D$3),AU105,0)&gt;AU105,AU105,IF(AND(AU105&lt;&gt;0,OR(AS105&lt;$D$4,AND(AS105=$D$4,AT105&lt;$D$3))),AU105/($D$4+($D$3-1)/12-(AS105+(AT105-1)/12)),0)+IF(AND(AS105=$D$4,AT105=$D$3),AU105,0))</f>
        <v>0</v>
      </c>
      <c r="BB105" s="13">
        <f>IF(IF(AND(BA105&lt;&gt;0,OR(AY105&lt;$D$4,AND(AY105=$D$4,AZ105&lt;$D$3))),BA105/($D$4+($D$3-1)/12-(AY105+(AZ105-1)/12)),0)+IF(AND(AY105=$D$4,AZ105=$D$3),BA105,0)&gt;BA105,BA105,IF(AND(BA105&lt;&gt;0,OR(AY105&lt;$D$4,AND(AY105=$D$4,AZ105&lt;$D$3))),BA105/($D$4+($D$3-1)/12-(AY105+(AZ105-1)/12)),0)+IF(AND(AY105=$D$4,AZ105=$D$3),BA105,0))</f>
        <v>0</v>
      </c>
      <c r="BH105" s="13">
        <f>IF(IF(AND(BG105&lt;&gt;0,OR(BE105&lt;$D$4,AND(BE105=$D$4,BF105&lt;$D$3))),BG105/($D$4+($D$3-1)/12-(BE105+(BF105-1)/12)),0)+IF(AND(BE105=$D$4,BF105=$D$3),BG105,0)&gt;BG105,BG105,IF(AND(BG105&lt;&gt;0,OR(BE105&lt;$D$4,AND(BE105=$D$4,BF105&lt;$D$3))),BG105/($D$4+($D$3-1)/12-(BE105+(BF105-1)/12)),0)+IF(AND(BE105=$D$4,BF105=$D$3),BG105,0))</f>
        <v>0</v>
      </c>
      <c r="BN105" s="13">
        <f>IF(IF(AND(BM105&lt;&gt;0,OR(BK105&lt;$D$4,AND(BK105=$D$4,BL105&lt;$D$3))),BM105/($D$4+($D$3-1)/12-(BK105+(BL105-1)/12)),0)+IF(AND(BK105=$D$4,BL105=$D$3),BM105,0)&gt;BM105,BM105,IF(AND(BM105&lt;&gt;0,OR(BK105&lt;$D$4,AND(BK105=$D$4,BL105&lt;$D$3))),BM105/($D$4+($D$3-1)/12-(BK105+(BL105-1)/12)),0)+IF(AND(BK105=$D$4,BL105=$D$3),BM105,0))</f>
        <v>0</v>
      </c>
      <c r="BT105" s="13">
        <f>IF(IF(AND(BS105&lt;&gt;0,OR(BQ105&lt;$D$4,AND(BQ105=$D$4,BR105&lt;$D$3))),BS105/($D$4+($D$3-1)/12-(BQ105+(BR105-1)/12)),0)+IF(AND(BQ105=$D$4,BR105=$D$3),BS105,0)&gt;BS105,BS105,IF(AND(BS105&lt;&gt;0,OR(BQ105&lt;$D$4,AND(BQ105=$D$4,BR105&lt;$D$3))),BS105/($D$4+($D$3-1)/12-(BQ105+(BR105-1)/12)),0)+IF(AND(BQ105=$D$4,BR105=$D$3),BS105,0))</f>
        <v>0</v>
      </c>
      <c r="BZ105" s="13">
        <f>IF(IF(AND(BY105&lt;&gt;0,OR(BW105&lt;$D$4,AND(BW105=$D$4,BX105&lt;$D$3))),BY105/($D$4+($D$3-1)/12-(BW105+(BX105-1)/12)),0)+IF(AND(BW105=$D$4,BX105=$D$3),BY105,0)&gt;BY105,BY105,IF(AND(BY105&lt;&gt;0,OR(BW105&lt;$D$4,AND(BW105=$D$4,BX105&lt;$D$3))),BY105/($D$4+($D$3-1)/12-(BW105+(BX105-1)/12)),0)+IF(AND(BW105=$D$4,BX105=$D$3),BY105,0))</f>
        <v>0</v>
      </c>
      <c r="CF105" s="13">
        <f>IF(IF(AND(CE105&lt;&gt;0,OR(CC105&lt;$D$4,AND(CC105=$D$4,CD105&lt;$D$3))),CE105/($D$4+($D$3-1)/12-(CC105+(CD105-1)/12)),0)+IF(AND(CC105=$D$4,CD105=$D$3),CE105,0)&gt;CE105,CE105,IF(AND(CE105&lt;&gt;0,OR(CC105&lt;$D$4,AND(CC105=$D$4,CD105&lt;$D$3))),CE105/($D$4+($D$3-1)/12-(CC105+(CD105-1)/12)),0)+IF(AND(CC105=$D$4,CD105=$D$3),CE105,0))</f>
        <v>0</v>
      </c>
      <c r="CL105" s="13">
        <f>IF(IF(AND(CK105&lt;&gt;0,OR(CI105&lt;$D$4,AND(CI105=$D$4,CJ105&lt;$D$3))),CK105/($D$4+($D$3-1)/12-(CI105+(CJ105-1)/12)),0)+IF(AND(CI105=$D$4,CJ105=$D$3),CK105,0)&gt;CK105,CK105,IF(AND(CK105&lt;&gt;0,OR(CI105&lt;$D$4,AND(CI105=$D$4,CJ105&lt;$D$3))),CK105/($D$4+($D$3-1)/12-(CI105+(CJ105-1)/12)),0)+IF(AND(CI105=$D$4,CJ105=$D$3),CK105,0))</f>
        <v>0</v>
      </c>
      <c r="CR105" s="13">
        <f>IF(IF(AND(CQ105&lt;&gt;0,OR(CO105&lt;$D$4,AND(CO105=$D$4,CP105&lt;$D$3))),CQ105/($D$4+($D$3-1)/12-(CO105+(CP105-1)/12)),0)+IF(AND(CO105=$D$4,CP105=$D$3),CQ105,0)&gt;CQ105,CQ105,IF(AND(CQ105&lt;&gt;0,OR(CO105&lt;$D$4,AND(CO105=$D$4,CP105&lt;$D$3))),CQ105/($D$4+($D$3-1)/12-(CO105+(CP105-1)/12)),0)+IF(AND(CO105=$D$4,CP105=$D$3),CQ105,0))</f>
        <v>0</v>
      </c>
      <c r="CX105" s="13">
        <f>IF(IF(AND(CW105&lt;&gt;0,OR(CU105&lt;$D$4,AND(CU105=$D$4,CV105&lt;$D$3))),CW105/($D$4+($D$3-1)/12-(CU105+(CV105-1)/12)),0)+IF(AND(CU105=$D$4,CV105=$D$3),CW105,0)&gt;CW105,CW105,IF(AND(CW105&lt;&gt;0,OR(CU105&lt;$D$4,AND(CU105=$D$4,CV105&lt;$D$3))),CW105/($D$4+($D$3-1)/12-(CU105+(CV105-1)/12)),0)+IF(AND(CU105=$D$4,CV105=$D$3),CW105,0))</f>
        <v>0</v>
      </c>
      <c r="DD105" s="13">
        <f>IF(IF(AND(DC105&lt;&gt;0,OR(DA105&lt;$D$4,AND(DA105=$D$4,DB105&lt;$D$3))),DC105/($D$4+($D$3-1)/12-(DA105+(DB105-1)/12)),0)+IF(AND(DA105=$D$4,DB105=$D$3),DC105,0)&gt;DC105,DC105,IF(AND(DC105&lt;&gt;0,OR(DA105&lt;$D$4,AND(DA105=$D$4,DB105&lt;$D$3))),DC105/($D$4+($D$3-1)/12-(DA105+(DB105-1)/12)),0)+IF(AND(DA105=$D$4,DB105=$D$3),DC105,0))</f>
        <v>0</v>
      </c>
      <c r="DJ105" s="13">
        <f>IF(IF(AND(DI105&lt;&gt;0,OR(DG105&lt;$D$4,AND(DG105=$D$4,DH105&lt;$D$3))),DI105/($D$4+($D$3-1)/12-(DG105+(DH105-1)/12)),0)+IF(AND(DG105=$D$4,DH105=$D$3),DI105,0)&gt;DI105,DI105,IF(AND(DI105&lt;&gt;0,OR(DG105&lt;$D$4,AND(DG105=$D$4,DH105&lt;$D$3))),DI105/($D$4+($D$3-1)/12-(DG105+(DH105-1)/12)),0)+IF(AND(DG105=$D$4,DH105=$D$3),DI105,0))</f>
        <v>0</v>
      </c>
    </row>
    <row r="106" spans="1:114" ht="12.75">
      <c r="A106" t="s">
        <v>142</v>
      </c>
      <c r="C106" s="1">
        <f>C105+1</f>
        <v>96</v>
      </c>
      <c r="D106" s="3" t="s">
        <v>2</v>
      </c>
      <c r="E106" s="8" t="s">
        <v>160</v>
      </c>
      <c r="F106" s="27">
        <f>SUMIF($7:$7,"score",106:106)</f>
        <v>0</v>
      </c>
      <c r="L106" s="13">
        <f>IF(IF(AND(K106&lt;&gt;0,OR(I106&lt;$D$4,AND(I106=$D$4,J106&lt;$D$3))),K106/($D$4+($D$3-1)/12-(I106+(J106-1)/12)),0)+IF(AND(I106=$D$4,J106=$D$3),K106,0)&gt;K106,K106,IF(AND(K106&lt;&gt;0,OR(I106&lt;$D$4,AND(I106=$D$4,J106&lt;$D$3))),K106/($D$4+($D$3-1)/12-(I106+(J106-1)/12)),0)+IF(AND(I106=$D$4,J106=$D$3),K106,0))</f>
        <v>0</v>
      </c>
      <c r="R106" s="13">
        <f>IF(IF(AND(Q106&lt;&gt;0,OR(O106&lt;$D$4,AND(O106=$D$4,P106&lt;$D$3))),Q106/($D$4+($D$3-1)/12-(O106+(P106-1)/12)),0)+IF(AND(O106=$D$4,P106=$D$3),Q106,0)&gt;Q106,Q106,IF(AND(Q106&lt;&gt;0,OR(O106&lt;$D$4,AND(O106=$D$4,P106&lt;$D$3))),Q106/($D$4+($D$3-1)/12-(O106+(P106-1)/12)),0)+IF(AND(O106=$D$4,P106=$D$3),Q106,0))</f>
        <v>0</v>
      </c>
      <c r="X106" s="13">
        <f>IF(IF(AND(W106&lt;&gt;0,OR(U106&lt;$D$4,AND(U106=$D$4,V106&lt;$D$3))),W106/($D$4+($D$3-1)/12-(U106+(V106-1)/12)),0)+IF(AND(U106=$D$4,V106=$D$3),W106,0)&gt;W106,W106,IF(AND(W106&lt;&gt;0,OR(U106&lt;$D$4,AND(U106=$D$4,V106&lt;$D$3))),W106/($D$4+($D$3-1)/12-(U106+(V106-1)/12)),0)+IF(AND(U106=$D$4,V106=$D$3),W106,0))</f>
        <v>0</v>
      </c>
      <c r="AD106" s="13">
        <f>IF(IF(AND(AC106&lt;&gt;0,OR(AA106&lt;$D$4,AND(AA106=$D$4,AB106&lt;$D$3))),AC106/($D$4+($D$3-1)/12-(AA106+(AB106-1)/12)),0)+IF(AND(AA106=$D$4,AB106=$D$3),AC106,0)&gt;AC106,AC106,IF(AND(AC106&lt;&gt;0,OR(AA106&lt;$D$4,AND(AA106=$D$4,AB106&lt;$D$3))),AC106/($D$4+($D$3-1)/12-(AA106+(AB106-1)/12)),0)+IF(AND(AA106=$D$4,AB106=$D$3),AC106,0))</f>
        <v>0</v>
      </c>
      <c r="AJ106" s="13">
        <f>IF(IF(AND(AI106&lt;&gt;0,OR(AG106&lt;$D$4,AND(AG106=$D$4,AH106&lt;$D$3))),AI106/($D$4+($D$3-1)/12-(AG106+(AH106-1)/12)),0)+IF(AND(AG106=$D$4,AH106=$D$3),AI106,0)&gt;AI106,AI106,IF(AND(AI106&lt;&gt;0,OR(AG106&lt;$D$4,AND(AG106=$D$4,AH106&lt;$D$3))),AI106/($D$4+($D$3-1)/12-(AG106+(AH106-1)/12)),0)+IF(AND(AG106=$D$4,AH106=$D$3),AI106,0))</f>
        <v>0</v>
      </c>
      <c r="AP106" s="13">
        <f>IF(IF(AND(AO106&lt;&gt;0,OR(AM106&lt;$D$4,AND(AM106=$D$4,AN106&lt;$D$3))),AO106/($D$4+($D$3-1)/12-(AM106+(AN106-1)/12)),0)+IF(AND(AM106=$D$4,AN106=$D$3),AO106,0)&gt;AO106,AO106,IF(AND(AO106&lt;&gt;0,OR(AM106&lt;$D$4,AND(AM106=$D$4,AN106&lt;$D$3))),AO106/($D$4+($D$3-1)/12-(AM106+(AN106-1)/12)),0)+IF(AND(AM106=$D$4,AN106=$D$3),AO106,0))</f>
        <v>0</v>
      </c>
      <c r="AV106" s="13">
        <f>IF(IF(AND(AU106&lt;&gt;0,OR(AS106&lt;$D$4,AND(AS106=$D$4,AT106&lt;$D$3))),AU106/($D$4+($D$3-1)/12-(AS106+(AT106-1)/12)),0)+IF(AND(AS106=$D$4,AT106=$D$3),AU106,0)&gt;AU106,AU106,IF(AND(AU106&lt;&gt;0,OR(AS106&lt;$D$4,AND(AS106=$D$4,AT106&lt;$D$3))),AU106/($D$4+($D$3-1)/12-(AS106+(AT106-1)/12)),0)+IF(AND(AS106=$D$4,AT106=$D$3),AU106,0))</f>
        <v>0</v>
      </c>
      <c r="BB106" s="13">
        <f>IF(IF(AND(BA106&lt;&gt;0,OR(AY106&lt;$D$4,AND(AY106=$D$4,AZ106&lt;$D$3))),BA106/($D$4+($D$3-1)/12-(AY106+(AZ106-1)/12)),0)+IF(AND(AY106=$D$4,AZ106=$D$3),BA106,0)&gt;BA106,BA106,IF(AND(BA106&lt;&gt;0,OR(AY106&lt;$D$4,AND(AY106=$D$4,AZ106&lt;$D$3))),BA106/($D$4+($D$3-1)/12-(AY106+(AZ106-1)/12)),0)+IF(AND(AY106=$D$4,AZ106=$D$3),BA106,0))</f>
        <v>0</v>
      </c>
      <c r="BH106" s="13">
        <f>IF(IF(AND(BG106&lt;&gt;0,OR(BE106&lt;$D$4,AND(BE106=$D$4,BF106&lt;$D$3))),BG106/($D$4+($D$3-1)/12-(BE106+(BF106-1)/12)),0)+IF(AND(BE106=$D$4,BF106=$D$3),BG106,0)&gt;BG106,BG106,IF(AND(BG106&lt;&gt;0,OR(BE106&lt;$D$4,AND(BE106=$D$4,BF106&lt;$D$3))),BG106/($D$4+($D$3-1)/12-(BE106+(BF106-1)/12)),0)+IF(AND(BE106=$D$4,BF106=$D$3),BG106,0))</f>
        <v>0</v>
      </c>
      <c r="BN106" s="13">
        <f>IF(IF(AND(BM106&lt;&gt;0,OR(BK106&lt;$D$4,AND(BK106=$D$4,BL106&lt;$D$3))),BM106/($D$4+($D$3-1)/12-(BK106+(BL106-1)/12)),0)+IF(AND(BK106=$D$4,BL106=$D$3),BM106,0)&gt;BM106,BM106,IF(AND(BM106&lt;&gt;0,OR(BK106&lt;$D$4,AND(BK106=$D$4,BL106&lt;$D$3))),BM106/($D$4+($D$3-1)/12-(BK106+(BL106-1)/12)),0)+IF(AND(BK106=$D$4,BL106=$D$3),BM106,0))</f>
        <v>0</v>
      </c>
      <c r="BT106" s="13">
        <f>IF(IF(AND(BS106&lt;&gt;0,OR(BQ106&lt;$D$4,AND(BQ106=$D$4,BR106&lt;$D$3))),BS106/($D$4+($D$3-1)/12-(BQ106+(BR106-1)/12)),0)+IF(AND(BQ106=$D$4,BR106=$D$3),BS106,0)&gt;BS106,BS106,IF(AND(BS106&lt;&gt;0,OR(BQ106&lt;$D$4,AND(BQ106=$D$4,BR106&lt;$D$3))),BS106/($D$4+($D$3-1)/12-(BQ106+(BR106-1)/12)),0)+IF(AND(BQ106=$D$4,BR106=$D$3),BS106,0))</f>
        <v>0</v>
      </c>
      <c r="BZ106" s="13">
        <f>IF(IF(AND(BY106&lt;&gt;0,OR(BW106&lt;$D$4,AND(BW106=$D$4,BX106&lt;$D$3))),BY106/($D$4+($D$3-1)/12-(BW106+(BX106-1)/12)),0)+IF(AND(BW106=$D$4,BX106=$D$3),BY106,0)&gt;BY106,BY106,IF(AND(BY106&lt;&gt;0,OR(BW106&lt;$D$4,AND(BW106=$D$4,BX106&lt;$D$3))),BY106/($D$4+($D$3-1)/12-(BW106+(BX106-1)/12)),0)+IF(AND(BW106=$D$4,BX106=$D$3),BY106,0))</f>
        <v>0</v>
      </c>
      <c r="CF106" s="13">
        <f>IF(IF(AND(CE106&lt;&gt;0,OR(CC106&lt;$D$4,AND(CC106=$D$4,CD106&lt;$D$3))),CE106/($D$4+($D$3-1)/12-(CC106+(CD106-1)/12)),0)+IF(AND(CC106=$D$4,CD106=$D$3),CE106,0)&gt;CE106,CE106,IF(AND(CE106&lt;&gt;0,OR(CC106&lt;$D$4,AND(CC106=$D$4,CD106&lt;$D$3))),CE106/($D$4+($D$3-1)/12-(CC106+(CD106-1)/12)),0)+IF(AND(CC106=$D$4,CD106=$D$3),CE106,0))</f>
        <v>0</v>
      </c>
      <c r="CL106" s="13">
        <f>IF(IF(AND(CK106&lt;&gt;0,OR(CI106&lt;$D$4,AND(CI106=$D$4,CJ106&lt;$D$3))),CK106/($D$4+($D$3-1)/12-(CI106+(CJ106-1)/12)),0)+IF(AND(CI106=$D$4,CJ106=$D$3),CK106,0)&gt;CK106,CK106,IF(AND(CK106&lt;&gt;0,OR(CI106&lt;$D$4,AND(CI106=$D$4,CJ106&lt;$D$3))),CK106/($D$4+($D$3-1)/12-(CI106+(CJ106-1)/12)),0)+IF(AND(CI106=$D$4,CJ106=$D$3),CK106,0))</f>
        <v>0</v>
      </c>
      <c r="CR106" s="13">
        <f>IF(IF(AND(CQ106&lt;&gt;0,OR(CO106&lt;$D$4,AND(CO106=$D$4,CP106&lt;$D$3))),CQ106/($D$4+($D$3-1)/12-(CO106+(CP106-1)/12)),0)+IF(AND(CO106=$D$4,CP106=$D$3),CQ106,0)&gt;CQ106,CQ106,IF(AND(CQ106&lt;&gt;0,OR(CO106&lt;$D$4,AND(CO106=$D$4,CP106&lt;$D$3))),CQ106/($D$4+($D$3-1)/12-(CO106+(CP106-1)/12)),0)+IF(AND(CO106=$D$4,CP106=$D$3),CQ106,0))</f>
        <v>0</v>
      </c>
      <c r="CX106" s="13">
        <f>IF(IF(AND(CW106&lt;&gt;0,OR(CU106&lt;$D$4,AND(CU106=$D$4,CV106&lt;$D$3))),CW106/($D$4+($D$3-1)/12-(CU106+(CV106-1)/12)),0)+IF(AND(CU106=$D$4,CV106=$D$3),CW106,0)&gt;CW106,CW106,IF(AND(CW106&lt;&gt;0,OR(CU106&lt;$D$4,AND(CU106=$D$4,CV106&lt;$D$3))),CW106/($D$4+($D$3-1)/12-(CU106+(CV106-1)/12)),0)+IF(AND(CU106=$D$4,CV106=$D$3),CW106,0))</f>
        <v>0</v>
      </c>
      <c r="DD106" s="13">
        <f>IF(IF(AND(DC106&lt;&gt;0,OR(DA106&lt;$D$4,AND(DA106=$D$4,DB106&lt;$D$3))),DC106/($D$4+($D$3-1)/12-(DA106+(DB106-1)/12)),0)+IF(AND(DA106=$D$4,DB106=$D$3),DC106,0)&gt;DC106,DC106,IF(AND(DC106&lt;&gt;0,OR(DA106&lt;$D$4,AND(DA106=$D$4,DB106&lt;$D$3))),DC106/($D$4+($D$3-1)/12-(DA106+(DB106-1)/12)),0)+IF(AND(DA106=$D$4,DB106=$D$3),DC106,0))</f>
        <v>0</v>
      </c>
      <c r="DJ106" s="13">
        <f>IF(IF(AND(DI106&lt;&gt;0,OR(DG106&lt;$D$4,AND(DG106=$D$4,DH106&lt;$D$3))),DI106/($D$4+($D$3-1)/12-(DG106+(DH106-1)/12)),0)+IF(AND(DG106=$D$4,DH106=$D$3),DI106,0)&gt;DI106,DI106,IF(AND(DI106&lt;&gt;0,OR(DG106&lt;$D$4,AND(DG106=$D$4,DH106&lt;$D$3))),DI106/($D$4+($D$3-1)/12-(DG106+(DH106-1)/12)),0)+IF(AND(DG106=$D$4,DH106=$D$3),DI106,0))</f>
        <v>0</v>
      </c>
    </row>
    <row r="107" spans="1:114" ht="12.75">
      <c r="A107" t="s">
        <v>65</v>
      </c>
      <c r="C107" s="1">
        <f>C106+1</f>
        <v>97</v>
      </c>
      <c r="D107" s="3" t="s">
        <v>23</v>
      </c>
      <c r="E107" s="4" t="s">
        <v>22</v>
      </c>
      <c r="F107" s="27">
        <f>SUMIF($7:$7,"score",107:107)</f>
        <v>0</v>
      </c>
      <c r="L107" s="13">
        <f>IF(IF(AND(K107&lt;&gt;0,OR(I107&lt;$D$4,AND(I107=$D$4,J107&lt;$D$3))),K107/($D$4+($D$3-1)/12-(I107+(J107-1)/12)),0)+IF(AND(I107=$D$4,J107=$D$3),K107,0)&gt;K107,K107,IF(AND(K107&lt;&gt;0,OR(I107&lt;$D$4,AND(I107=$D$4,J107&lt;$D$3))),K107/($D$4+($D$3-1)/12-(I107+(J107-1)/12)),0)+IF(AND(I107=$D$4,J107=$D$3),K107,0))</f>
        <v>0</v>
      </c>
      <c r="R107" s="13">
        <f>IF(IF(AND(Q107&lt;&gt;0,OR(O107&lt;$D$4,AND(O107=$D$4,P107&lt;$D$3))),Q107/($D$4+($D$3-1)/12-(O107+(P107-1)/12)),0)+IF(AND(O107=$D$4,P107=$D$3),Q107,0)&gt;Q107,Q107,IF(AND(Q107&lt;&gt;0,OR(O107&lt;$D$4,AND(O107=$D$4,P107&lt;$D$3))),Q107/($D$4+($D$3-1)/12-(O107+(P107-1)/12)),0)+IF(AND(O107=$D$4,P107=$D$3),Q107,0))</f>
        <v>0</v>
      </c>
      <c r="X107" s="13">
        <f>IF(IF(AND(W107&lt;&gt;0,OR(U107&lt;$D$4,AND(U107=$D$4,V107&lt;$D$3))),W107/($D$4+($D$3-1)/12-(U107+(V107-1)/12)),0)+IF(AND(U107=$D$4,V107=$D$3),W107,0)&gt;W107,W107,IF(AND(W107&lt;&gt;0,OR(U107&lt;$D$4,AND(U107=$D$4,V107&lt;$D$3))),W107/($D$4+($D$3-1)/12-(U107+(V107-1)/12)),0)+IF(AND(U107=$D$4,V107=$D$3),W107,0))</f>
        <v>0</v>
      </c>
      <c r="AD107" s="13">
        <f>IF(IF(AND(AC107&lt;&gt;0,OR(AA107&lt;$D$4,AND(AA107=$D$4,AB107&lt;$D$3))),AC107/($D$4+($D$3-1)/12-(AA107+(AB107-1)/12)),0)+IF(AND(AA107=$D$4,AB107=$D$3),AC107,0)&gt;AC107,AC107,IF(AND(AC107&lt;&gt;0,OR(AA107&lt;$D$4,AND(AA107=$D$4,AB107&lt;$D$3))),AC107/($D$4+($D$3-1)/12-(AA107+(AB107-1)/12)),0)+IF(AND(AA107=$D$4,AB107=$D$3),AC107,0))</f>
        <v>0</v>
      </c>
      <c r="AJ107" s="13">
        <f>IF(IF(AND(AI107&lt;&gt;0,OR(AG107&lt;$D$4,AND(AG107=$D$4,AH107&lt;$D$3))),AI107/($D$4+($D$3-1)/12-(AG107+(AH107-1)/12)),0)+IF(AND(AG107=$D$4,AH107=$D$3),AI107,0)&gt;AI107,AI107,IF(AND(AI107&lt;&gt;0,OR(AG107&lt;$D$4,AND(AG107=$D$4,AH107&lt;$D$3))),AI107/($D$4+($D$3-1)/12-(AG107+(AH107-1)/12)),0)+IF(AND(AG107=$D$4,AH107=$D$3),AI107,0))</f>
        <v>0</v>
      </c>
      <c r="AP107" s="13">
        <f>IF(IF(AND(AO107&lt;&gt;0,OR(AM107&lt;$D$4,AND(AM107=$D$4,AN107&lt;$D$3))),AO107/($D$4+($D$3-1)/12-(AM107+(AN107-1)/12)),0)+IF(AND(AM107=$D$4,AN107=$D$3),AO107,0)&gt;AO107,AO107,IF(AND(AO107&lt;&gt;0,OR(AM107&lt;$D$4,AND(AM107=$D$4,AN107&lt;$D$3))),AO107/($D$4+($D$3-1)/12-(AM107+(AN107-1)/12)),0)+IF(AND(AM107=$D$4,AN107=$D$3),AO107,0))</f>
        <v>0</v>
      </c>
      <c r="AV107" s="13">
        <f>IF(IF(AND(AU107&lt;&gt;0,OR(AS107&lt;$D$4,AND(AS107=$D$4,AT107&lt;$D$3))),AU107/($D$4+($D$3-1)/12-(AS107+(AT107-1)/12)),0)+IF(AND(AS107=$D$4,AT107=$D$3),AU107,0)&gt;AU107,AU107,IF(AND(AU107&lt;&gt;0,OR(AS107&lt;$D$4,AND(AS107=$D$4,AT107&lt;$D$3))),AU107/($D$4+($D$3-1)/12-(AS107+(AT107-1)/12)),0)+IF(AND(AS107=$D$4,AT107=$D$3),AU107,0))</f>
        <v>0</v>
      </c>
      <c r="BB107" s="13">
        <f>IF(IF(AND(BA107&lt;&gt;0,OR(AY107&lt;$D$4,AND(AY107=$D$4,AZ107&lt;$D$3))),BA107/($D$4+($D$3-1)/12-(AY107+(AZ107-1)/12)),0)+IF(AND(AY107=$D$4,AZ107=$D$3),BA107,0)&gt;BA107,BA107,IF(AND(BA107&lt;&gt;0,OR(AY107&lt;$D$4,AND(AY107=$D$4,AZ107&lt;$D$3))),BA107/($D$4+($D$3-1)/12-(AY107+(AZ107-1)/12)),0)+IF(AND(AY107=$D$4,AZ107=$D$3),BA107,0))</f>
        <v>0</v>
      </c>
      <c r="BH107" s="13">
        <f>IF(IF(AND(BG107&lt;&gt;0,OR(BE107&lt;$D$4,AND(BE107=$D$4,BF107&lt;$D$3))),BG107/($D$4+($D$3-1)/12-(BE107+(BF107-1)/12)),0)+IF(AND(BE107=$D$4,BF107=$D$3),BG107,0)&gt;BG107,BG107,IF(AND(BG107&lt;&gt;0,OR(BE107&lt;$D$4,AND(BE107=$D$4,BF107&lt;$D$3))),BG107/($D$4+($D$3-1)/12-(BE107+(BF107-1)/12)),0)+IF(AND(BE107=$D$4,BF107=$D$3),BG107,0))</f>
        <v>0</v>
      </c>
      <c r="BN107" s="13">
        <f>IF(IF(AND(BM107&lt;&gt;0,OR(BK107&lt;$D$4,AND(BK107=$D$4,BL107&lt;$D$3))),BM107/($D$4+($D$3-1)/12-(BK107+(BL107-1)/12)),0)+IF(AND(BK107=$D$4,BL107=$D$3),BM107,0)&gt;BM107,BM107,IF(AND(BM107&lt;&gt;0,OR(BK107&lt;$D$4,AND(BK107=$D$4,BL107&lt;$D$3))),BM107/($D$4+($D$3-1)/12-(BK107+(BL107-1)/12)),0)+IF(AND(BK107=$D$4,BL107=$D$3),BM107,0))</f>
        <v>0</v>
      </c>
      <c r="BT107" s="13">
        <f>IF(IF(AND(BS107&lt;&gt;0,OR(BQ107&lt;$D$4,AND(BQ107=$D$4,BR107&lt;$D$3))),BS107/($D$4+($D$3-1)/12-(BQ107+(BR107-1)/12)),0)+IF(AND(BQ107=$D$4,BR107=$D$3),BS107,0)&gt;BS107,BS107,IF(AND(BS107&lt;&gt;0,OR(BQ107&lt;$D$4,AND(BQ107=$D$4,BR107&lt;$D$3))),BS107/($D$4+($D$3-1)/12-(BQ107+(BR107-1)/12)),0)+IF(AND(BQ107=$D$4,BR107=$D$3),BS107,0))</f>
        <v>0</v>
      </c>
      <c r="BZ107" s="13">
        <f>IF(IF(AND(BY107&lt;&gt;0,OR(BW107&lt;$D$4,AND(BW107=$D$4,BX107&lt;$D$3))),BY107/($D$4+($D$3-1)/12-(BW107+(BX107-1)/12)),0)+IF(AND(BW107=$D$4,BX107=$D$3),BY107,0)&gt;BY107,BY107,IF(AND(BY107&lt;&gt;0,OR(BW107&lt;$D$4,AND(BW107=$D$4,BX107&lt;$D$3))),BY107/($D$4+($D$3-1)/12-(BW107+(BX107-1)/12)),0)+IF(AND(BW107=$D$4,BX107=$D$3),BY107,0))</f>
        <v>0</v>
      </c>
      <c r="CF107" s="13">
        <f>IF(IF(AND(CE107&lt;&gt;0,OR(CC107&lt;$D$4,AND(CC107=$D$4,CD107&lt;$D$3))),CE107/($D$4+($D$3-1)/12-(CC107+(CD107-1)/12)),0)+IF(AND(CC107=$D$4,CD107=$D$3),CE107,0)&gt;CE107,CE107,IF(AND(CE107&lt;&gt;0,OR(CC107&lt;$D$4,AND(CC107=$D$4,CD107&lt;$D$3))),CE107/($D$4+($D$3-1)/12-(CC107+(CD107-1)/12)),0)+IF(AND(CC107=$D$4,CD107=$D$3),CE107,0))</f>
        <v>0</v>
      </c>
      <c r="CL107" s="13">
        <f>IF(IF(AND(CK107&lt;&gt;0,OR(CI107&lt;$D$4,AND(CI107=$D$4,CJ107&lt;$D$3))),CK107/($D$4+($D$3-1)/12-(CI107+(CJ107-1)/12)),0)+IF(AND(CI107=$D$4,CJ107=$D$3),CK107,0)&gt;CK107,CK107,IF(AND(CK107&lt;&gt;0,OR(CI107&lt;$D$4,AND(CI107=$D$4,CJ107&lt;$D$3))),CK107/($D$4+($D$3-1)/12-(CI107+(CJ107-1)/12)),0)+IF(AND(CI107=$D$4,CJ107=$D$3),CK107,0))</f>
        <v>0</v>
      </c>
      <c r="CR107" s="13">
        <f>IF(IF(AND(CQ107&lt;&gt;0,OR(CO107&lt;$D$4,AND(CO107=$D$4,CP107&lt;$D$3))),CQ107/($D$4+($D$3-1)/12-(CO107+(CP107-1)/12)),0)+IF(AND(CO107=$D$4,CP107=$D$3),CQ107,0)&gt;CQ107,CQ107,IF(AND(CQ107&lt;&gt;0,OR(CO107&lt;$D$4,AND(CO107=$D$4,CP107&lt;$D$3))),CQ107/($D$4+($D$3-1)/12-(CO107+(CP107-1)/12)),0)+IF(AND(CO107=$D$4,CP107=$D$3),CQ107,0))</f>
        <v>0</v>
      </c>
      <c r="CX107" s="13">
        <f>IF(IF(AND(CW107&lt;&gt;0,OR(CU107&lt;$D$4,AND(CU107=$D$4,CV107&lt;$D$3))),CW107/($D$4+($D$3-1)/12-(CU107+(CV107-1)/12)),0)+IF(AND(CU107=$D$4,CV107=$D$3),CW107,0)&gt;CW107,CW107,IF(AND(CW107&lt;&gt;0,OR(CU107&lt;$D$4,AND(CU107=$D$4,CV107&lt;$D$3))),CW107/($D$4+($D$3-1)/12-(CU107+(CV107-1)/12)),0)+IF(AND(CU107=$D$4,CV107=$D$3),CW107,0))</f>
        <v>0</v>
      </c>
      <c r="DD107" s="13">
        <f>IF(IF(AND(DC107&lt;&gt;0,OR(DA107&lt;$D$4,AND(DA107=$D$4,DB107&lt;$D$3))),DC107/($D$4+($D$3-1)/12-(DA107+(DB107-1)/12)),0)+IF(AND(DA107=$D$4,DB107=$D$3),DC107,0)&gt;DC107,DC107,IF(AND(DC107&lt;&gt;0,OR(DA107&lt;$D$4,AND(DA107=$D$4,DB107&lt;$D$3))),DC107/($D$4+($D$3-1)/12-(DA107+(DB107-1)/12)),0)+IF(AND(DA107=$D$4,DB107=$D$3),DC107,0))</f>
        <v>0</v>
      </c>
      <c r="DJ107" s="13">
        <f>IF(IF(AND(DI107&lt;&gt;0,OR(DG107&lt;$D$4,AND(DG107=$D$4,DH107&lt;$D$3))),DI107/($D$4+($D$3-1)/12-(DG107+(DH107-1)/12)),0)+IF(AND(DG107=$D$4,DH107=$D$3),DI107,0)&gt;DI107,DI107,IF(AND(DI107&lt;&gt;0,OR(DG107&lt;$D$4,AND(DG107=$D$4,DH107&lt;$D$3))),DI107/($D$4+($D$3-1)/12-(DG107+(DH107-1)/12)),0)+IF(AND(DG107=$D$4,DH107=$D$3),DI107,0))</f>
        <v>0</v>
      </c>
    </row>
    <row r="108" spans="1:114" ht="12.75">
      <c r="A108" t="s">
        <v>142</v>
      </c>
      <c r="C108" s="1">
        <f>C107+1</f>
        <v>98</v>
      </c>
      <c r="D108" s="3" t="s">
        <v>9</v>
      </c>
      <c r="E108" s="8" t="s">
        <v>162</v>
      </c>
      <c r="F108" s="27">
        <f>SUMIF($7:$7,"score",108:108)</f>
        <v>0</v>
      </c>
      <c r="L108" s="13">
        <f>IF(IF(AND(K108&lt;&gt;0,OR(I108&lt;$D$4,AND(I108=$D$4,J108&lt;$D$3))),K108/($D$4+($D$3-1)/12-(I108+(J108-1)/12)),0)+IF(AND(I108=$D$4,J108=$D$3),K108,0)&gt;K108,K108,IF(AND(K108&lt;&gt;0,OR(I108&lt;$D$4,AND(I108=$D$4,J108&lt;$D$3))),K108/($D$4+($D$3-1)/12-(I108+(J108-1)/12)),0)+IF(AND(I108=$D$4,J108=$D$3),K108,0))</f>
        <v>0</v>
      </c>
      <c r="R108" s="13">
        <f>IF(IF(AND(Q108&lt;&gt;0,OR(O108&lt;$D$4,AND(O108=$D$4,P108&lt;$D$3))),Q108/($D$4+($D$3-1)/12-(O108+(P108-1)/12)),0)+IF(AND(O108=$D$4,P108=$D$3),Q108,0)&gt;Q108,Q108,IF(AND(Q108&lt;&gt;0,OR(O108&lt;$D$4,AND(O108=$D$4,P108&lt;$D$3))),Q108/($D$4+($D$3-1)/12-(O108+(P108-1)/12)),0)+IF(AND(O108=$D$4,P108=$D$3),Q108,0))</f>
        <v>0</v>
      </c>
      <c r="X108" s="13">
        <f>IF(IF(AND(W108&lt;&gt;0,OR(U108&lt;$D$4,AND(U108=$D$4,V108&lt;$D$3))),W108/($D$4+($D$3-1)/12-(U108+(V108-1)/12)),0)+IF(AND(U108=$D$4,V108=$D$3),W108,0)&gt;W108,W108,IF(AND(W108&lt;&gt;0,OR(U108&lt;$D$4,AND(U108=$D$4,V108&lt;$D$3))),W108/($D$4+($D$3-1)/12-(U108+(V108-1)/12)),0)+IF(AND(U108=$D$4,V108=$D$3),W108,0))</f>
        <v>0</v>
      </c>
      <c r="AD108" s="13">
        <f>IF(IF(AND(AC108&lt;&gt;0,OR(AA108&lt;$D$4,AND(AA108=$D$4,AB108&lt;$D$3))),AC108/($D$4+($D$3-1)/12-(AA108+(AB108-1)/12)),0)+IF(AND(AA108=$D$4,AB108=$D$3),AC108,0)&gt;AC108,AC108,IF(AND(AC108&lt;&gt;0,OR(AA108&lt;$D$4,AND(AA108=$D$4,AB108&lt;$D$3))),AC108/($D$4+($D$3-1)/12-(AA108+(AB108-1)/12)),0)+IF(AND(AA108=$D$4,AB108=$D$3),AC108,0))</f>
        <v>0</v>
      </c>
      <c r="AJ108" s="13">
        <f>IF(IF(AND(AI108&lt;&gt;0,OR(AG108&lt;$D$4,AND(AG108=$D$4,AH108&lt;$D$3))),AI108/($D$4+($D$3-1)/12-(AG108+(AH108-1)/12)),0)+IF(AND(AG108=$D$4,AH108=$D$3),AI108,0)&gt;AI108,AI108,IF(AND(AI108&lt;&gt;0,OR(AG108&lt;$D$4,AND(AG108=$D$4,AH108&lt;$D$3))),AI108/($D$4+($D$3-1)/12-(AG108+(AH108-1)/12)),0)+IF(AND(AG108=$D$4,AH108=$D$3),AI108,0))</f>
        <v>0</v>
      </c>
      <c r="AP108" s="13">
        <f>IF(IF(AND(AO108&lt;&gt;0,OR(AM108&lt;$D$4,AND(AM108=$D$4,AN108&lt;$D$3))),AO108/($D$4+($D$3-1)/12-(AM108+(AN108-1)/12)),0)+IF(AND(AM108=$D$4,AN108=$D$3),AO108,0)&gt;AO108,AO108,IF(AND(AO108&lt;&gt;0,OR(AM108&lt;$D$4,AND(AM108=$D$4,AN108&lt;$D$3))),AO108/($D$4+($D$3-1)/12-(AM108+(AN108-1)/12)),0)+IF(AND(AM108=$D$4,AN108=$D$3),AO108,0))</f>
        <v>0</v>
      </c>
      <c r="AV108" s="13">
        <f>IF(IF(AND(AU108&lt;&gt;0,OR(AS108&lt;$D$4,AND(AS108=$D$4,AT108&lt;$D$3))),AU108/($D$4+($D$3-1)/12-(AS108+(AT108-1)/12)),0)+IF(AND(AS108=$D$4,AT108=$D$3),AU108,0)&gt;AU108,AU108,IF(AND(AU108&lt;&gt;0,OR(AS108&lt;$D$4,AND(AS108=$D$4,AT108&lt;$D$3))),AU108/($D$4+($D$3-1)/12-(AS108+(AT108-1)/12)),0)+IF(AND(AS108=$D$4,AT108=$D$3),AU108,0))</f>
        <v>0</v>
      </c>
      <c r="BB108" s="13">
        <f>IF(IF(AND(BA108&lt;&gt;0,OR(AY108&lt;$D$4,AND(AY108=$D$4,AZ108&lt;$D$3))),BA108/($D$4+($D$3-1)/12-(AY108+(AZ108-1)/12)),0)+IF(AND(AY108=$D$4,AZ108=$D$3),BA108,0)&gt;BA108,BA108,IF(AND(BA108&lt;&gt;0,OR(AY108&lt;$D$4,AND(AY108=$D$4,AZ108&lt;$D$3))),BA108/($D$4+($D$3-1)/12-(AY108+(AZ108-1)/12)),0)+IF(AND(AY108=$D$4,AZ108=$D$3),BA108,0))</f>
        <v>0</v>
      </c>
      <c r="BH108" s="13">
        <f>IF(IF(AND(BG108&lt;&gt;0,OR(BE108&lt;$D$4,AND(BE108=$D$4,BF108&lt;$D$3))),BG108/($D$4+($D$3-1)/12-(BE108+(BF108-1)/12)),0)+IF(AND(BE108=$D$4,BF108=$D$3),BG108,0)&gt;BG108,BG108,IF(AND(BG108&lt;&gt;0,OR(BE108&lt;$D$4,AND(BE108=$D$4,BF108&lt;$D$3))),BG108/($D$4+($D$3-1)/12-(BE108+(BF108-1)/12)),0)+IF(AND(BE108=$D$4,BF108=$D$3),BG108,0))</f>
        <v>0</v>
      </c>
      <c r="BN108" s="13">
        <f>IF(IF(AND(BM108&lt;&gt;0,OR(BK108&lt;$D$4,AND(BK108=$D$4,BL108&lt;$D$3))),BM108/($D$4+($D$3-1)/12-(BK108+(BL108-1)/12)),0)+IF(AND(BK108=$D$4,BL108=$D$3),BM108,0)&gt;BM108,BM108,IF(AND(BM108&lt;&gt;0,OR(BK108&lt;$D$4,AND(BK108=$D$4,BL108&lt;$D$3))),BM108/($D$4+($D$3-1)/12-(BK108+(BL108-1)/12)),0)+IF(AND(BK108=$D$4,BL108=$D$3),BM108,0))</f>
        <v>0</v>
      </c>
      <c r="BT108" s="13">
        <f>IF(IF(AND(BS108&lt;&gt;0,OR(BQ108&lt;$D$4,AND(BQ108=$D$4,BR108&lt;$D$3))),BS108/($D$4+($D$3-1)/12-(BQ108+(BR108-1)/12)),0)+IF(AND(BQ108=$D$4,BR108=$D$3),BS108,0)&gt;BS108,BS108,IF(AND(BS108&lt;&gt;0,OR(BQ108&lt;$D$4,AND(BQ108=$D$4,BR108&lt;$D$3))),BS108/($D$4+($D$3-1)/12-(BQ108+(BR108-1)/12)),0)+IF(AND(BQ108=$D$4,BR108=$D$3),BS108,0))</f>
        <v>0</v>
      </c>
      <c r="BZ108" s="13">
        <f>IF(IF(AND(BY108&lt;&gt;0,OR(BW108&lt;$D$4,AND(BW108=$D$4,BX108&lt;$D$3))),BY108/($D$4+($D$3-1)/12-(BW108+(BX108-1)/12)),0)+IF(AND(BW108=$D$4,BX108=$D$3),BY108,0)&gt;BY108,BY108,IF(AND(BY108&lt;&gt;0,OR(BW108&lt;$D$4,AND(BW108=$D$4,BX108&lt;$D$3))),BY108/($D$4+($D$3-1)/12-(BW108+(BX108-1)/12)),0)+IF(AND(BW108=$D$4,BX108=$D$3),BY108,0))</f>
        <v>0</v>
      </c>
      <c r="CF108" s="13">
        <f>IF(IF(AND(CE108&lt;&gt;0,OR(CC108&lt;$D$4,AND(CC108=$D$4,CD108&lt;$D$3))),CE108/($D$4+($D$3-1)/12-(CC108+(CD108-1)/12)),0)+IF(AND(CC108=$D$4,CD108=$D$3),CE108,0)&gt;CE108,CE108,IF(AND(CE108&lt;&gt;0,OR(CC108&lt;$D$4,AND(CC108=$D$4,CD108&lt;$D$3))),CE108/($D$4+($D$3-1)/12-(CC108+(CD108-1)/12)),0)+IF(AND(CC108=$D$4,CD108=$D$3),CE108,0))</f>
        <v>0</v>
      </c>
      <c r="CL108" s="13">
        <f>IF(IF(AND(CK108&lt;&gt;0,OR(CI108&lt;$D$4,AND(CI108=$D$4,CJ108&lt;$D$3))),CK108/($D$4+($D$3-1)/12-(CI108+(CJ108-1)/12)),0)+IF(AND(CI108=$D$4,CJ108=$D$3),CK108,0)&gt;CK108,CK108,IF(AND(CK108&lt;&gt;0,OR(CI108&lt;$D$4,AND(CI108=$D$4,CJ108&lt;$D$3))),CK108/($D$4+($D$3-1)/12-(CI108+(CJ108-1)/12)),0)+IF(AND(CI108=$D$4,CJ108=$D$3),CK108,0))</f>
        <v>0</v>
      </c>
      <c r="CR108" s="13">
        <f>IF(IF(AND(CQ108&lt;&gt;0,OR(CO108&lt;$D$4,AND(CO108=$D$4,CP108&lt;$D$3))),CQ108/($D$4+($D$3-1)/12-(CO108+(CP108-1)/12)),0)+IF(AND(CO108=$D$4,CP108=$D$3),CQ108,0)&gt;CQ108,CQ108,IF(AND(CQ108&lt;&gt;0,OR(CO108&lt;$D$4,AND(CO108=$D$4,CP108&lt;$D$3))),CQ108/($D$4+($D$3-1)/12-(CO108+(CP108-1)/12)),0)+IF(AND(CO108=$D$4,CP108=$D$3),CQ108,0))</f>
        <v>0</v>
      </c>
      <c r="CX108" s="13">
        <f>IF(IF(AND(CW108&lt;&gt;0,OR(CU108&lt;$D$4,AND(CU108=$D$4,CV108&lt;$D$3))),CW108/($D$4+($D$3-1)/12-(CU108+(CV108-1)/12)),0)+IF(AND(CU108=$D$4,CV108=$D$3),CW108,0)&gt;CW108,CW108,IF(AND(CW108&lt;&gt;0,OR(CU108&lt;$D$4,AND(CU108=$D$4,CV108&lt;$D$3))),CW108/($D$4+($D$3-1)/12-(CU108+(CV108-1)/12)),0)+IF(AND(CU108=$D$4,CV108=$D$3),CW108,0))</f>
        <v>0</v>
      </c>
      <c r="DD108" s="13">
        <f>IF(IF(AND(DC108&lt;&gt;0,OR(DA108&lt;$D$4,AND(DA108=$D$4,DB108&lt;$D$3))),DC108/($D$4+($D$3-1)/12-(DA108+(DB108-1)/12)),0)+IF(AND(DA108=$D$4,DB108=$D$3),DC108,0)&gt;DC108,DC108,IF(AND(DC108&lt;&gt;0,OR(DA108&lt;$D$4,AND(DA108=$D$4,DB108&lt;$D$3))),DC108/($D$4+($D$3-1)/12-(DA108+(DB108-1)/12)),0)+IF(AND(DA108=$D$4,DB108=$D$3),DC108,0))</f>
        <v>0</v>
      </c>
      <c r="DJ108" s="13">
        <f>IF(IF(AND(DI108&lt;&gt;0,OR(DG108&lt;$D$4,AND(DG108=$D$4,DH108&lt;$D$3))),DI108/($D$4+($D$3-1)/12-(DG108+(DH108-1)/12)),0)+IF(AND(DG108=$D$4,DH108=$D$3),DI108,0)&gt;DI108,DI108,IF(AND(DI108&lt;&gt;0,OR(DG108&lt;$D$4,AND(DG108=$D$4,DH108&lt;$D$3))),DI108/($D$4+($D$3-1)/12-(DG108+(DH108-1)/12)),0)+IF(AND(DG108=$D$4,DH108=$D$3),DI108,0))</f>
        <v>0</v>
      </c>
    </row>
    <row r="109" spans="1:114" ht="12.75">
      <c r="A109" t="s">
        <v>69</v>
      </c>
      <c r="C109" s="1">
        <f>C108+1</f>
        <v>99</v>
      </c>
      <c r="E109" s="4" t="s">
        <v>82</v>
      </c>
      <c r="F109" s="27">
        <f>SUMIF($7:$7,"score",109:109)</f>
        <v>0</v>
      </c>
      <c r="L109" s="13">
        <f>IF(IF(AND(K109&lt;&gt;0,OR(I109&lt;$D$4,AND(I109=$D$4,J109&lt;$D$3))),K109/($D$4+($D$3-1)/12-(I109+(J109-1)/12)),0)+IF(AND(I109=$D$4,J109=$D$3),K109,0)&gt;K109,K109,IF(AND(K109&lt;&gt;0,OR(I109&lt;$D$4,AND(I109=$D$4,J109&lt;$D$3))),K109/($D$4+($D$3-1)/12-(I109+(J109-1)/12)),0)+IF(AND(I109=$D$4,J109=$D$3),K109,0))</f>
        <v>0</v>
      </c>
      <c r="R109" s="13">
        <f>IF(IF(AND(Q109&lt;&gt;0,OR(O109&lt;$D$4,AND(O109=$D$4,P109&lt;$D$3))),Q109/($D$4+($D$3-1)/12-(O109+(P109-1)/12)),0)+IF(AND(O109=$D$4,P109=$D$3),Q109,0)&gt;Q109,Q109,IF(AND(Q109&lt;&gt;0,OR(O109&lt;$D$4,AND(O109=$D$4,P109&lt;$D$3))),Q109/($D$4+($D$3-1)/12-(O109+(P109-1)/12)),0)+IF(AND(O109=$D$4,P109=$D$3),Q109,0))</f>
        <v>0</v>
      </c>
      <c r="X109" s="13">
        <f>IF(IF(AND(W109&lt;&gt;0,OR(U109&lt;$D$4,AND(U109=$D$4,V109&lt;$D$3))),W109/($D$4+($D$3-1)/12-(U109+(V109-1)/12)),0)+IF(AND(U109=$D$4,V109=$D$3),W109,0)&gt;W109,W109,IF(AND(W109&lt;&gt;0,OR(U109&lt;$D$4,AND(U109=$D$4,V109&lt;$D$3))),W109/($D$4+($D$3-1)/12-(U109+(V109-1)/12)),0)+IF(AND(U109=$D$4,V109=$D$3),W109,0))</f>
        <v>0</v>
      </c>
      <c r="AD109" s="13">
        <f>IF(IF(AND(AC109&lt;&gt;0,OR(AA109&lt;$D$4,AND(AA109=$D$4,AB109&lt;$D$3))),AC109/($D$4+($D$3-1)/12-(AA109+(AB109-1)/12)),0)+IF(AND(AA109=$D$4,AB109=$D$3),AC109,0)&gt;AC109,AC109,IF(AND(AC109&lt;&gt;0,OR(AA109&lt;$D$4,AND(AA109=$D$4,AB109&lt;$D$3))),AC109/($D$4+($D$3-1)/12-(AA109+(AB109-1)/12)),0)+IF(AND(AA109=$D$4,AB109=$D$3),AC109,0))</f>
        <v>0</v>
      </c>
      <c r="AJ109" s="13">
        <f>IF(IF(AND(AI109&lt;&gt;0,OR(AG109&lt;$D$4,AND(AG109=$D$4,AH109&lt;$D$3))),AI109/($D$4+($D$3-1)/12-(AG109+(AH109-1)/12)),0)+IF(AND(AG109=$D$4,AH109=$D$3),AI109,0)&gt;AI109,AI109,IF(AND(AI109&lt;&gt;0,OR(AG109&lt;$D$4,AND(AG109=$D$4,AH109&lt;$D$3))),AI109/($D$4+($D$3-1)/12-(AG109+(AH109-1)/12)),0)+IF(AND(AG109=$D$4,AH109=$D$3),AI109,0))</f>
        <v>0</v>
      </c>
      <c r="AP109" s="13">
        <f>IF(IF(AND(AO109&lt;&gt;0,OR(AM109&lt;$D$4,AND(AM109=$D$4,AN109&lt;$D$3))),AO109/($D$4+($D$3-1)/12-(AM109+(AN109-1)/12)),0)+IF(AND(AM109=$D$4,AN109=$D$3),AO109,0)&gt;AO109,AO109,IF(AND(AO109&lt;&gt;0,OR(AM109&lt;$D$4,AND(AM109=$D$4,AN109&lt;$D$3))),AO109/($D$4+($D$3-1)/12-(AM109+(AN109-1)/12)),0)+IF(AND(AM109=$D$4,AN109=$D$3),AO109,0))</f>
        <v>0</v>
      </c>
      <c r="AV109" s="13">
        <f>IF(IF(AND(AU109&lt;&gt;0,OR(AS109&lt;$D$4,AND(AS109=$D$4,AT109&lt;$D$3))),AU109/($D$4+($D$3-1)/12-(AS109+(AT109-1)/12)),0)+IF(AND(AS109=$D$4,AT109=$D$3),AU109,0)&gt;AU109,AU109,IF(AND(AU109&lt;&gt;0,OR(AS109&lt;$D$4,AND(AS109=$D$4,AT109&lt;$D$3))),AU109/($D$4+($D$3-1)/12-(AS109+(AT109-1)/12)),0)+IF(AND(AS109=$D$4,AT109=$D$3),AU109,0))</f>
        <v>0</v>
      </c>
      <c r="BB109" s="13">
        <f>IF(IF(AND(BA109&lt;&gt;0,OR(AY109&lt;$D$4,AND(AY109=$D$4,AZ109&lt;$D$3))),BA109/($D$4+($D$3-1)/12-(AY109+(AZ109-1)/12)),0)+IF(AND(AY109=$D$4,AZ109=$D$3),BA109,0)&gt;BA109,BA109,IF(AND(BA109&lt;&gt;0,OR(AY109&lt;$D$4,AND(AY109=$D$4,AZ109&lt;$D$3))),BA109/($D$4+($D$3-1)/12-(AY109+(AZ109-1)/12)),0)+IF(AND(AY109=$D$4,AZ109=$D$3),BA109,0))</f>
        <v>0</v>
      </c>
      <c r="BH109" s="13">
        <f>IF(IF(AND(BG109&lt;&gt;0,OR(BE109&lt;$D$4,AND(BE109=$D$4,BF109&lt;$D$3))),BG109/($D$4+($D$3-1)/12-(BE109+(BF109-1)/12)),0)+IF(AND(BE109=$D$4,BF109=$D$3),BG109,0)&gt;BG109,BG109,IF(AND(BG109&lt;&gt;0,OR(BE109&lt;$D$4,AND(BE109=$D$4,BF109&lt;$D$3))),BG109/($D$4+($D$3-1)/12-(BE109+(BF109-1)/12)),0)+IF(AND(BE109=$D$4,BF109=$D$3),BG109,0))</f>
        <v>0</v>
      </c>
      <c r="BN109" s="13">
        <f>IF(IF(AND(BM109&lt;&gt;0,OR(BK109&lt;$D$4,AND(BK109=$D$4,BL109&lt;$D$3))),BM109/($D$4+($D$3-1)/12-(BK109+(BL109-1)/12)),0)+IF(AND(BK109=$D$4,BL109=$D$3),BM109,0)&gt;BM109,BM109,IF(AND(BM109&lt;&gt;0,OR(BK109&lt;$D$4,AND(BK109=$D$4,BL109&lt;$D$3))),BM109/($D$4+($D$3-1)/12-(BK109+(BL109-1)/12)),0)+IF(AND(BK109=$D$4,BL109=$D$3),BM109,0))</f>
        <v>0</v>
      </c>
      <c r="BT109" s="13">
        <f>IF(IF(AND(BS109&lt;&gt;0,OR(BQ109&lt;$D$4,AND(BQ109=$D$4,BR109&lt;$D$3))),BS109/($D$4+($D$3-1)/12-(BQ109+(BR109-1)/12)),0)+IF(AND(BQ109=$D$4,BR109=$D$3),BS109,0)&gt;BS109,BS109,IF(AND(BS109&lt;&gt;0,OR(BQ109&lt;$D$4,AND(BQ109=$D$4,BR109&lt;$D$3))),BS109/($D$4+($D$3-1)/12-(BQ109+(BR109-1)/12)),0)+IF(AND(BQ109=$D$4,BR109=$D$3),BS109,0))</f>
        <v>0</v>
      </c>
      <c r="BZ109" s="13">
        <f>IF(IF(AND(BY109&lt;&gt;0,OR(BW109&lt;$D$4,AND(BW109=$D$4,BX109&lt;$D$3))),BY109/($D$4+($D$3-1)/12-(BW109+(BX109-1)/12)),0)+IF(AND(BW109=$D$4,BX109=$D$3),BY109,0)&gt;BY109,BY109,IF(AND(BY109&lt;&gt;0,OR(BW109&lt;$D$4,AND(BW109=$D$4,BX109&lt;$D$3))),BY109/($D$4+($D$3-1)/12-(BW109+(BX109-1)/12)),0)+IF(AND(BW109=$D$4,BX109=$D$3),BY109,0))</f>
        <v>0</v>
      </c>
      <c r="CF109" s="13">
        <f>IF(IF(AND(CE109&lt;&gt;0,OR(CC109&lt;$D$4,AND(CC109=$D$4,CD109&lt;$D$3))),CE109/($D$4+($D$3-1)/12-(CC109+(CD109-1)/12)),0)+IF(AND(CC109=$D$4,CD109=$D$3),CE109,0)&gt;CE109,CE109,IF(AND(CE109&lt;&gt;0,OR(CC109&lt;$D$4,AND(CC109=$D$4,CD109&lt;$D$3))),CE109/($D$4+($D$3-1)/12-(CC109+(CD109-1)/12)),0)+IF(AND(CC109=$D$4,CD109=$D$3),CE109,0))</f>
        <v>0</v>
      </c>
      <c r="CL109" s="13">
        <f>IF(IF(AND(CK109&lt;&gt;0,OR(CI109&lt;$D$4,AND(CI109=$D$4,CJ109&lt;$D$3))),CK109/($D$4+($D$3-1)/12-(CI109+(CJ109-1)/12)),0)+IF(AND(CI109=$D$4,CJ109=$D$3),CK109,0)&gt;CK109,CK109,IF(AND(CK109&lt;&gt;0,OR(CI109&lt;$D$4,AND(CI109=$D$4,CJ109&lt;$D$3))),CK109/($D$4+($D$3-1)/12-(CI109+(CJ109-1)/12)),0)+IF(AND(CI109=$D$4,CJ109=$D$3),CK109,0))</f>
        <v>0</v>
      </c>
      <c r="CR109" s="13">
        <f>IF(IF(AND(CQ109&lt;&gt;0,OR(CO109&lt;$D$4,AND(CO109=$D$4,CP109&lt;$D$3))),CQ109/($D$4+($D$3-1)/12-(CO109+(CP109-1)/12)),0)+IF(AND(CO109=$D$4,CP109=$D$3),CQ109,0)&gt;CQ109,CQ109,IF(AND(CQ109&lt;&gt;0,OR(CO109&lt;$D$4,AND(CO109=$D$4,CP109&lt;$D$3))),CQ109/($D$4+($D$3-1)/12-(CO109+(CP109-1)/12)),0)+IF(AND(CO109=$D$4,CP109=$D$3),CQ109,0))</f>
        <v>0</v>
      </c>
      <c r="CX109" s="13">
        <f>IF(IF(AND(CW109&lt;&gt;0,OR(CU109&lt;$D$4,AND(CU109=$D$4,CV109&lt;$D$3))),CW109/($D$4+($D$3-1)/12-(CU109+(CV109-1)/12)),0)+IF(AND(CU109=$D$4,CV109=$D$3),CW109,0)&gt;CW109,CW109,IF(AND(CW109&lt;&gt;0,OR(CU109&lt;$D$4,AND(CU109=$D$4,CV109&lt;$D$3))),CW109/($D$4+($D$3-1)/12-(CU109+(CV109-1)/12)),0)+IF(AND(CU109=$D$4,CV109=$D$3),CW109,0))</f>
        <v>0</v>
      </c>
      <c r="DD109" s="13">
        <f>IF(IF(AND(DC109&lt;&gt;0,OR(DA109&lt;$D$4,AND(DA109=$D$4,DB109&lt;$D$3))),DC109/($D$4+($D$3-1)/12-(DA109+(DB109-1)/12)),0)+IF(AND(DA109=$D$4,DB109=$D$3),DC109,0)&gt;DC109,DC109,IF(AND(DC109&lt;&gt;0,OR(DA109&lt;$D$4,AND(DA109=$D$4,DB109&lt;$D$3))),DC109/($D$4+($D$3-1)/12-(DA109+(DB109-1)/12)),0)+IF(AND(DA109=$D$4,DB109=$D$3),DC109,0))</f>
        <v>0</v>
      </c>
      <c r="DJ109" s="13">
        <f>IF(IF(AND(DI109&lt;&gt;0,OR(DG109&lt;$D$4,AND(DG109=$D$4,DH109&lt;$D$3))),DI109/($D$4+($D$3-1)/12-(DG109+(DH109-1)/12)),0)+IF(AND(DG109=$D$4,DH109=$D$3),DI109,0)&gt;DI109,DI109,IF(AND(DI109&lt;&gt;0,OR(DG109&lt;$D$4,AND(DG109=$D$4,DH109&lt;$D$3))),DI109/($D$4+($D$3-1)/12-(DG109+(DH109-1)/12)),0)+IF(AND(DG109=$D$4,DH109=$D$3),DI109,0))</f>
        <v>0</v>
      </c>
    </row>
    <row r="110" spans="1:114" ht="12.75">
      <c r="A110" t="s">
        <v>65</v>
      </c>
      <c r="C110" s="1">
        <f>C109+1</f>
        <v>100</v>
      </c>
      <c r="D110" s="3" t="s">
        <v>6</v>
      </c>
      <c r="E110" s="4" t="s">
        <v>358</v>
      </c>
      <c r="F110" s="27">
        <f>SUMIF($7:$7,"score",110:110)</f>
        <v>0</v>
      </c>
      <c r="L110" s="13">
        <f>IF(IF(AND(K110&lt;&gt;0,OR(I110&lt;$D$4,AND(I110=$D$4,J110&lt;$D$3))),K110/($D$4+($D$3-1)/12-(I110+(J110-1)/12)),0)+IF(AND(I110=$D$4,J110=$D$3),K110,0)&gt;K110,K110,IF(AND(K110&lt;&gt;0,OR(I110&lt;$D$4,AND(I110=$D$4,J110&lt;$D$3))),K110/($D$4+($D$3-1)/12-(I110+(J110-1)/12)),0)+IF(AND(I110=$D$4,J110=$D$3),K110,0))</f>
        <v>0</v>
      </c>
      <c r="R110" s="13">
        <f>IF(IF(AND(Q110&lt;&gt;0,OR(O110&lt;$D$4,AND(O110=$D$4,P110&lt;$D$3))),Q110/($D$4+($D$3-1)/12-(O110+(P110-1)/12)),0)+IF(AND(O110=$D$4,P110=$D$3),Q110,0)&gt;Q110,Q110,IF(AND(Q110&lt;&gt;0,OR(O110&lt;$D$4,AND(O110=$D$4,P110&lt;$D$3))),Q110/($D$4+($D$3-1)/12-(O110+(P110-1)/12)),0)+IF(AND(O110=$D$4,P110=$D$3),Q110,0))</f>
        <v>0</v>
      </c>
      <c r="X110" s="13">
        <f>IF(IF(AND(W110&lt;&gt;0,OR(U110&lt;$D$4,AND(U110=$D$4,V110&lt;$D$3))),W110/($D$4+($D$3-1)/12-(U110+(V110-1)/12)),0)+IF(AND(U110=$D$4,V110=$D$3),W110,0)&gt;W110,W110,IF(AND(W110&lt;&gt;0,OR(U110&lt;$D$4,AND(U110=$D$4,V110&lt;$D$3))),W110/($D$4+($D$3-1)/12-(U110+(V110-1)/12)),0)+IF(AND(U110=$D$4,V110=$D$3),W110,0))</f>
        <v>0</v>
      </c>
      <c r="AD110" s="13">
        <f>IF(IF(AND(AC110&lt;&gt;0,OR(AA110&lt;$D$4,AND(AA110=$D$4,AB110&lt;$D$3))),AC110/($D$4+($D$3-1)/12-(AA110+(AB110-1)/12)),0)+IF(AND(AA110=$D$4,AB110=$D$3),AC110,0)&gt;AC110,AC110,IF(AND(AC110&lt;&gt;0,OR(AA110&lt;$D$4,AND(AA110=$D$4,AB110&lt;$D$3))),AC110/($D$4+($D$3-1)/12-(AA110+(AB110-1)/12)),0)+IF(AND(AA110=$D$4,AB110=$D$3),AC110,0))</f>
        <v>0</v>
      </c>
      <c r="AJ110" s="13">
        <f>IF(IF(AND(AI110&lt;&gt;0,OR(AG110&lt;$D$4,AND(AG110=$D$4,AH110&lt;$D$3))),AI110/($D$4+($D$3-1)/12-(AG110+(AH110-1)/12)),0)+IF(AND(AG110=$D$4,AH110=$D$3),AI110,0)&gt;AI110,AI110,IF(AND(AI110&lt;&gt;0,OR(AG110&lt;$D$4,AND(AG110=$D$4,AH110&lt;$D$3))),AI110/($D$4+($D$3-1)/12-(AG110+(AH110-1)/12)),0)+IF(AND(AG110=$D$4,AH110=$D$3),AI110,0))</f>
        <v>0</v>
      </c>
      <c r="AP110" s="13">
        <f>IF(IF(AND(AO110&lt;&gt;0,OR(AM110&lt;$D$4,AND(AM110=$D$4,AN110&lt;$D$3))),AO110/($D$4+($D$3-1)/12-(AM110+(AN110-1)/12)),0)+IF(AND(AM110=$D$4,AN110=$D$3),AO110,0)&gt;AO110,AO110,IF(AND(AO110&lt;&gt;0,OR(AM110&lt;$D$4,AND(AM110=$D$4,AN110&lt;$D$3))),AO110/($D$4+($D$3-1)/12-(AM110+(AN110-1)/12)),0)+IF(AND(AM110=$D$4,AN110=$D$3),AO110,0))</f>
        <v>0</v>
      </c>
      <c r="AV110" s="13">
        <f>IF(IF(AND(AU110&lt;&gt;0,OR(AS110&lt;$D$4,AND(AS110=$D$4,AT110&lt;$D$3))),AU110/($D$4+($D$3-1)/12-(AS110+(AT110-1)/12)),0)+IF(AND(AS110=$D$4,AT110=$D$3),AU110,0)&gt;AU110,AU110,IF(AND(AU110&lt;&gt;0,OR(AS110&lt;$D$4,AND(AS110=$D$4,AT110&lt;$D$3))),AU110/($D$4+($D$3-1)/12-(AS110+(AT110-1)/12)),0)+IF(AND(AS110=$D$4,AT110=$D$3),AU110,0))</f>
        <v>0</v>
      </c>
      <c r="BB110" s="13">
        <f>IF(IF(AND(BA110&lt;&gt;0,OR(AY110&lt;$D$4,AND(AY110=$D$4,AZ110&lt;$D$3))),BA110/($D$4+($D$3-1)/12-(AY110+(AZ110-1)/12)),0)+IF(AND(AY110=$D$4,AZ110=$D$3),BA110,0)&gt;BA110,BA110,IF(AND(BA110&lt;&gt;0,OR(AY110&lt;$D$4,AND(AY110=$D$4,AZ110&lt;$D$3))),BA110/($D$4+($D$3-1)/12-(AY110+(AZ110-1)/12)),0)+IF(AND(AY110=$D$4,AZ110=$D$3),BA110,0))</f>
        <v>0</v>
      </c>
      <c r="BH110" s="13">
        <f>IF(IF(AND(BG110&lt;&gt;0,OR(BE110&lt;$D$4,AND(BE110=$D$4,BF110&lt;$D$3))),BG110/($D$4+($D$3-1)/12-(BE110+(BF110-1)/12)),0)+IF(AND(BE110=$D$4,BF110=$D$3),BG110,0)&gt;BG110,BG110,IF(AND(BG110&lt;&gt;0,OR(BE110&lt;$D$4,AND(BE110=$D$4,BF110&lt;$D$3))),BG110/($D$4+($D$3-1)/12-(BE110+(BF110-1)/12)),0)+IF(AND(BE110=$D$4,BF110=$D$3),BG110,0))</f>
        <v>0</v>
      </c>
      <c r="BN110" s="13">
        <f>IF(IF(AND(BM110&lt;&gt;0,OR(BK110&lt;$D$4,AND(BK110=$D$4,BL110&lt;$D$3))),BM110/($D$4+($D$3-1)/12-(BK110+(BL110-1)/12)),0)+IF(AND(BK110=$D$4,BL110=$D$3),BM110,0)&gt;BM110,BM110,IF(AND(BM110&lt;&gt;0,OR(BK110&lt;$D$4,AND(BK110=$D$4,BL110&lt;$D$3))),BM110/($D$4+($D$3-1)/12-(BK110+(BL110-1)/12)),0)+IF(AND(BK110=$D$4,BL110=$D$3),BM110,0))</f>
        <v>0</v>
      </c>
      <c r="BT110" s="13">
        <f>IF(IF(AND(BS110&lt;&gt;0,OR(BQ110&lt;$D$4,AND(BQ110=$D$4,BR110&lt;$D$3))),BS110/($D$4+($D$3-1)/12-(BQ110+(BR110-1)/12)),0)+IF(AND(BQ110=$D$4,BR110=$D$3),BS110,0)&gt;BS110,BS110,IF(AND(BS110&lt;&gt;0,OR(BQ110&lt;$D$4,AND(BQ110=$D$4,BR110&lt;$D$3))),BS110/($D$4+($D$3-1)/12-(BQ110+(BR110-1)/12)),0)+IF(AND(BQ110=$D$4,BR110=$D$3),BS110,0))</f>
        <v>0</v>
      </c>
      <c r="BZ110" s="13">
        <f>IF(IF(AND(BY110&lt;&gt;0,OR(BW110&lt;$D$4,AND(BW110=$D$4,BX110&lt;$D$3))),BY110/($D$4+($D$3-1)/12-(BW110+(BX110-1)/12)),0)+IF(AND(BW110=$D$4,BX110=$D$3),BY110,0)&gt;BY110,BY110,IF(AND(BY110&lt;&gt;0,OR(BW110&lt;$D$4,AND(BW110=$D$4,BX110&lt;$D$3))),BY110/($D$4+($D$3-1)/12-(BW110+(BX110-1)/12)),0)+IF(AND(BW110=$D$4,BX110=$D$3),BY110,0))</f>
        <v>0</v>
      </c>
      <c r="CF110" s="13">
        <f>IF(IF(AND(CE110&lt;&gt;0,OR(CC110&lt;$D$4,AND(CC110=$D$4,CD110&lt;$D$3))),CE110/($D$4+($D$3-1)/12-(CC110+(CD110-1)/12)),0)+IF(AND(CC110=$D$4,CD110=$D$3),CE110,0)&gt;CE110,CE110,IF(AND(CE110&lt;&gt;0,OR(CC110&lt;$D$4,AND(CC110=$D$4,CD110&lt;$D$3))),CE110/($D$4+($D$3-1)/12-(CC110+(CD110-1)/12)),0)+IF(AND(CC110=$D$4,CD110=$D$3),CE110,0))</f>
        <v>0</v>
      </c>
      <c r="CL110" s="13">
        <f>IF(IF(AND(CK110&lt;&gt;0,OR(CI110&lt;$D$4,AND(CI110=$D$4,CJ110&lt;$D$3))),CK110/($D$4+($D$3-1)/12-(CI110+(CJ110-1)/12)),0)+IF(AND(CI110=$D$4,CJ110=$D$3),CK110,0)&gt;CK110,CK110,IF(AND(CK110&lt;&gt;0,OR(CI110&lt;$D$4,AND(CI110=$D$4,CJ110&lt;$D$3))),CK110/($D$4+($D$3-1)/12-(CI110+(CJ110-1)/12)),0)+IF(AND(CI110=$D$4,CJ110=$D$3),CK110,0))</f>
        <v>0</v>
      </c>
      <c r="CR110" s="13">
        <f>IF(IF(AND(CQ110&lt;&gt;0,OR(CO110&lt;$D$4,AND(CO110=$D$4,CP110&lt;$D$3))),CQ110/($D$4+($D$3-1)/12-(CO110+(CP110-1)/12)),0)+IF(AND(CO110=$D$4,CP110=$D$3),CQ110,0)&gt;CQ110,CQ110,IF(AND(CQ110&lt;&gt;0,OR(CO110&lt;$D$4,AND(CO110=$D$4,CP110&lt;$D$3))),CQ110/($D$4+($D$3-1)/12-(CO110+(CP110-1)/12)),0)+IF(AND(CO110=$D$4,CP110=$D$3),CQ110,0))</f>
        <v>0</v>
      </c>
      <c r="CX110" s="13">
        <f>IF(IF(AND(CW110&lt;&gt;0,OR(CU110&lt;$D$4,AND(CU110=$D$4,CV110&lt;$D$3))),CW110/($D$4+($D$3-1)/12-(CU110+(CV110-1)/12)),0)+IF(AND(CU110=$D$4,CV110=$D$3),CW110,0)&gt;CW110,CW110,IF(AND(CW110&lt;&gt;0,OR(CU110&lt;$D$4,AND(CU110=$D$4,CV110&lt;$D$3))),CW110/($D$4+($D$3-1)/12-(CU110+(CV110-1)/12)),0)+IF(AND(CU110=$D$4,CV110=$D$3),CW110,0))</f>
        <v>0</v>
      </c>
      <c r="DD110" s="13">
        <f>IF(IF(AND(DC110&lt;&gt;0,OR(DA110&lt;$D$4,AND(DA110=$D$4,DB110&lt;$D$3))),DC110/($D$4+($D$3-1)/12-(DA110+(DB110-1)/12)),0)+IF(AND(DA110=$D$4,DB110=$D$3),DC110,0)&gt;DC110,DC110,IF(AND(DC110&lt;&gt;0,OR(DA110&lt;$D$4,AND(DA110=$D$4,DB110&lt;$D$3))),DC110/($D$4+($D$3-1)/12-(DA110+(DB110-1)/12)),0)+IF(AND(DA110=$D$4,DB110=$D$3),DC110,0))</f>
        <v>0</v>
      </c>
      <c r="DJ110" s="13">
        <f>IF(IF(AND(DI110&lt;&gt;0,OR(DG110&lt;$D$4,AND(DG110=$D$4,DH110&lt;$D$3))),DI110/($D$4+($D$3-1)/12-(DG110+(DH110-1)/12)),0)+IF(AND(DG110=$D$4,DH110=$D$3),DI110,0)&gt;DI110,DI110,IF(AND(DI110&lt;&gt;0,OR(DG110&lt;$D$4,AND(DG110=$D$4,DH110&lt;$D$3))),DI110/($D$4+($D$3-1)/12-(DG110+(DH110-1)/12)),0)+IF(AND(DG110=$D$4,DH110=$D$3),DI110,0))</f>
        <v>0</v>
      </c>
    </row>
    <row r="111" spans="1:114" ht="12.75">
      <c r="A111" t="s">
        <v>142</v>
      </c>
      <c r="C111" s="1">
        <f>C110+1</f>
        <v>101</v>
      </c>
      <c r="D111" s="3" t="s">
        <v>3</v>
      </c>
      <c r="E111" s="8" t="s">
        <v>38</v>
      </c>
      <c r="F111" s="27">
        <f>SUMIF($7:$7,"score",111:111)</f>
        <v>0</v>
      </c>
      <c r="L111" s="13">
        <f>IF(IF(AND(K111&lt;&gt;0,OR(I111&lt;$D$4,AND(I111=$D$4,J111&lt;$D$3))),K111/($D$4+($D$3-1)/12-(I111+(J111-1)/12)),0)+IF(AND(I111=$D$4,J111=$D$3),K111,0)&gt;K111,K111,IF(AND(K111&lt;&gt;0,OR(I111&lt;$D$4,AND(I111=$D$4,J111&lt;$D$3))),K111/($D$4+($D$3-1)/12-(I111+(J111-1)/12)),0)+IF(AND(I111=$D$4,J111=$D$3),K111,0))</f>
        <v>0</v>
      </c>
      <c r="R111" s="13">
        <f>IF(IF(AND(Q111&lt;&gt;0,OR(O111&lt;$D$4,AND(O111=$D$4,P111&lt;$D$3))),Q111/($D$4+($D$3-1)/12-(O111+(P111-1)/12)),0)+IF(AND(O111=$D$4,P111=$D$3),Q111,0)&gt;Q111,Q111,IF(AND(Q111&lt;&gt;0,OR(O111&lt;$D$4,AND(O111=$D$4,P111&lt;$D$3))),Q111/($D$4+($D$3-1)/12-(O111+(P111-1)/12)),0)+IF(AND(O111=$D$4,P111=$D$3),Q111,0))</f>
        <v>0</v>
      </c>
      <c r="X111" s="13">
        <f>IF(IF(AND(W111&lt;&gt;0,OR(U111&lt;$D$4,AND(U111=$D$4,V111&lt;$D$3))),W111/($D$4+($D$3-1)/12-(U111+(V111-1)/12)),0)+IF(AND(U111=$D$4,V111=$D$3),W111,0)&gt;W111,W111,IF(AND(W111&lt;&gt;0,OR(U111&lt;$D$4,AND(U111=$D$4,V111&lt;$D$3))),W111/($D$4+($D$3-1)/12-(U111+(V111-1)/12)),0)+IF(AND(U111=$D$4,V111=$D$3),W111,0))</f>
        <v>0</v>
      </c>
      <c r="AD111" s="13">
        <f>IF(IF(AND(AC111&lt;&gt;0,OR(AA111&lt;$D$4,AND(AA111=$D$4,AB111&lt;$D$3))),AC111/($D$4+($D$3-1)/12-(AA111+(AB111-1)/12)),0)+IF(AND(AA111=$D$4,AB111=$D$3),AC111,0)&gt;AC111,AC111,IF(AND(AC111&lt;&gt;0,OR(AA111&lt;$D$4,AND(AA111=$D$4,AB111&lt;$D$3))),AC111/($D$4+($D$3-1)/12-(AA111+(AB111-1)/12)),0)+IF(AND(AA111=$D$4,AB111=$D$3),AC111,0))</f>
        <v>0</v>
      </c>
      <c r="AJ111" s="13">
        <f>IF(IF(AND(AI111&lt;&gt;0,OR(AG111&lt;$D$4,AND(AG111=$D$4,AH111&lt;$D$3))),AI111/($D$4+($D$3-1)/12-(AG111+(AH111-1)/12)),0)+IF(AND(AG111=$D$4,AH111=$D$3),AI111,0)&gt;AI111,AI111,IF(AND(AI111&lt;&gt;0,OR(AG111&lt;$D$4,AND(AG111=$D$4,AH111&lt;$D$3))),AI111/($D$4+($D$3-1)/12-(AG111+(AH111-1)/12)),0)+IF(AND(AG111=$D$4,AH111=$D$3),AI111,0))</f>
        <v>0</v>
      </c>
      <c r="AP111" s="13">
        <f>IF(IF(AND(AO111&lt;&gt;0,OR(AM111&lt;$D$4,AND(AM111=$D$4,AN111&lt;$D$3))),AO111/($D$4+($D$3-1)/12-(AM111+(AN111-1)/12)),0)+IF(AND(AM111=$D$4,AN111=$D$3),AO111,0)&gt;AO111,AO111,IF(AND(AO111&lt;&gt;0,OR(AM111&lt;$D$4,AND(AM111=$D$4,AN111&lt;$D$3))),AO111/($D$4+($D$3-1)/12-(AM111+(AN111-1)/12)),0)+IF(AND(AM111=$D$4,AN111=$D$3),AO111,0))</f>
        <v>0</v>
      </c>
      <c r="AV111" s="13">
        <f>IF(IF(AND(AU111&lt;&gt;0,OR(AS111&lt;$D$4,AND(AS111=$D$4,AT111&lt;$D$3))),AU111/($D$4+($D$3-1)/12-(AS111+(AT111-1)/12)),0)+IF(AND(AS111=$D$4,AT111=$D$3),AU111,0)&gt;AU111,AU111,IF(AND(AU111&lt;&gt;0,OR(AS111&lt;$D$4,AND(AS111=$D$4,AT111&lt;$D$3))),AU111/($D$4+($D$3-1)/12-(AS111+(AT111-1)/12)),0)+IF(AND(AS111=$D$4,AT111=$D$3),AU111,0))</f>
        <v>0</v>
      </c>
      <c r="BB111" s="13">
        <f>IF(IF(AND(BA111&lt;&gt;0,OR(AY111&lt;$D$4,AND(AY111=$D$4,AZ111&lt;$D$3))),BA111/($D$4+($D$3-1)/12-(AY111+(AZ111-1)/12)),0)+IF(AND(AY111=$D$4,AZ111=$D$3),BA111,0)&gt;BA111,BA111,IF(AND(BA111&lt;&gt;0,OR(AY111&lt;$D$4,AND(AY111=$D$4,AZ111&lt;$D$3))),BA111/($D$4+($D$3-1)/12-(AY111+(AZ111-1)/12)),0)+IF(AND(AY111=$D$4,AZ111=$D$3),BA111,0))</f>
        <v>0</v>
      </c>
      <c r="BH111" s="13">
        <f>IF(IF(AND(BG111&lt;&gt;0,OR(BE111&lt;$D$4,AND(BE111=$D$4,BF111&lt;$D$3))),BG111/($D$4+($D$3-1)/12-(BE111+(BF111-1)/12)),0)+IF(AND(BE111=$D$4,BF111=$D$3),BG111,0)&gt;BG111,BG111,IF(AND(BG111&lt;&gt;0,OR(BE111&lt;$D$4,AND(BE111=$D$4,BF111&lt;$D$3))),BG111/($D$4+($D$3-1)/12-(BE111+(BF111-1)/12)),0)+IF(AND(BE111=$D$4,BF111=$D$3),BG111,0))</f>
        <v>0</v>
      </c>
      <c r="BN111" s="13">
        <f>IF(IF(AND(BM111&lt;&gt;0,OR(BK111&lt;$D$4,AND(BK111=$D$4,BL111&lt;$D$3))),BM111/($D$4+($D$3-1)/12-(BK111+(BL111-1)/12)),0)+IF(AND(BK111=$D$4,BL111=$D$3),BM111,0)&gt;BM111,BM111,IF(AND(BM111&lt;&gt;0,OR(BK111&lt;$D$4,AND(BK111=$D$4,BL111&lt;$D$3))),BM111/($D$4+($D$3-1)/12-(BK111+(BL111-1)/12)),0)+IF(AND(BK111=$D$4,BL111=$D$3),BM111,0))</f>
        <v>0</v>
      </c>
      <c r="BT111" s="13">
        <f>IF(IF(AND(BS111&lt;&gt;0,OR(BQ111&lt;$D$4,AND(BQ111=$D$4,BR111&lt;$D$3))),BS111/($D$4+($D$3-1)/12-(BQ111+(BR111-1)/12)),0)+IF(AND(BQ111=$D$4,BR111=$D$3),BS111,0)&gt;BS111,BS111,IF(AND(BS111&lt;&gt;0,OR(BQ111&lt;$D$4,AND(BQ111=$D$4,BR111&lt;$D$3))),BS111/($D$4+($D$3-1)/12-(BQ111+(BR111-1)/12)),0)+IF(AND(BQ111=$D$4,BR111=$D$3),BS111,0))</f>
        <v>0</v>
      </c>
      <c r="BZ111" s="13">
        <f>IF(IF(AND(BY111&lt;&gt;0,OR(BW111&lt;$D$4,AND(BW111=$D$4,BX111&lt;$D$3))),BY111/($D$4+($D$3-1)/12-(BW111+(BX111-1)/12)),0)+IF(AND(BW111=$D$4,BX111=$D$3),BY111,0)&gt;BY111,BY111,IF(AND(BY111&lt;&gt;0,OR(BW111&lt;$D$4,AND(BW111=$D$4,BX111&lt;$D$3))),BY111/($D$4+($D$3-1)/12-(BW111+(BX111-1)/12)),0)+IF(AND(BW111=$D$4,BX111=$D$3),BY111,0))</f>
        <v>0</v>
      </c>
      <c r="CF111" s="13">
        <f>IF(IF(AND(CE111&lt;&gt;0,OR(CC111&lt;$D$4,AND(CC111=$D$4,CD111&lt;$D$3))),CE111/($D$4+($D$3-1)/12-(CC111+(CD111-1)/12)),0)+IF(AND(CC111=$D$4,CD111=$D$3),CE111,0)&gt;CE111,CE111,IF(AND(CE111&lt;&gt;0,OR(CC111&lt;$D$4,AND(CC111=$D$4,CD111&lt;$D$3))),CE111/($D$4+($D$3-1)/12-(CC111+(CD111-1)/12)),0)+IF(AND(CC111=$D$4,CD111=$D$3),CE111,0))</f>
        <v>0</v>
      </c>
      <c r="CL111" s="13">
        <f>IF(IF(AND(CK111&lt;&gt;0,OR(CI111&lt;$D$4,AND(CI111=$D$4,CJ111&lt;$D$3))),CK111/($D$4+($D$3-1)/12-(CI111+(CJ111-1)/12)),0)+IF(AND(CI111=$D$4,CJ111=$D$3),CK111,0)&gt;CK111,CK111,IF(AND(CK111&lt;&gt;0,OR(CI111&lt;$D$4,AND(CI111=$D$4,CJ111&lt;$D$3))),CK111/($D$4+($D$3-1)/12-(CI111+(CJ111-1)/12)),0)+IF(AND(CI111=$D$4,CJ111=$D$3),CK111,0))</f>
        <v>0</v>
      </c>
      <c r="CR111" s="13">
        <f>IF(IF(AND(CQ111&lt;&gt;0,OR(CO111&lt;$D$4,AND(CO111=$D$4,CP111&lt;$D$3))),CQ111/($D$4+($D$3-1)/12-(CO111+(CP111-1)/12)),0)+IF(AND(CO111=$D$4,CP111=$D$3),CQ111,0)&gt;CQ111,CQ111,IF(AND(CQ111&lt;&gt;0,OR(CO111&lt;$D$4,AND(CO111=$D$4,CP111&lt;$D$3))),CQ111/($D$4+($D$3-1)/12-(CO111+(CP111-1)/12)),0)+IF(AND(CO111=$D$4,CP111=$D$3),CQ111,0))</f>
        <v>0</v>
      </c>
      <c r="CX111" s="13">
        <f>IF(IF(AND(CW111&lt;&gt;0,OR(CU111&lt;$D$4,AND(CU111=$D$4,CV111&lt;$D$3))),CW111/($D$4+($D$3-1)/12-(CU111+(CV111-1)/12)),0)+IF(AND(CU111=$D$4,CV111=$D$3),CW111,0)&gt;CW111,CW111,IF(AND(CW111&lt;&gt;0,OR(CU111&lt;$D$4,AND(CU111=$D$4,CV111&lt;$D$3))),CW111/($D$4+($D$3-1)/12-(CU111+(CV111-1)/12)),0)+IF(AND(CU111=$D$4,CV111=$D$3),CW111,0))</f>
        <v>0</v>
      </c>
      <c r="DD111" s="13">
        <f>IF(IF(AND(DC111&lt;&gt;0,OR(DA111&lt;$D$4,AND(DA111=$D$4,DB111&lt;$D$3))),DC111/($D$4+($D$3-1)/12-(DA111+(DB111-1)/12)),0)+IF(AND(DA111=$D$4,DB111=$D$3),DC111,0)&gt;DC111,DC111,IF(AND(DC111&lt;&gt;0,OR(DA111&lt;$D$4,AND(DA111=$D$4,DB111&lt;$D$3))),DC111/($D$4+($D$3-1)/12-(DA111+(DB111-1)/12)),0)+IF(AND(DA111=$D$4,DB111=$D$3),DC111,0))</f>
        <v>0</v>
      </c>
      <c r="DJ111" s="13">
        <f>IF(IF(AND(DI111&lt;&gt;0,OR(DG111&lt;$D$4,AND(DG111=$D$4,DH111&lt;$D$3))),DI111/($D$4+($D$3-1)/12-(DG111+(DH111-1)/12)),0)+IF(AND(DG111=$D$4,DH111=$D$3),DI111,0)&gt;DI111,DI111,IF(AND(DI111&lt;&gt;0,OR(DG111&lt;$D$4,AND(DG111=$D$4,DH111&lt;$D$3))),DI111/($D$4+($D$3-1)/12-(DG111+(DH111-1)/12)),0)+IF(AND(DG111=$D$4,DH111=$D$3),DI111,0))</f>
        <v>0</v>
      </c>
    </row>
    <row r="112" spans="1:114" ht="12.75">
      <c r="A112" t="s">
        <v>142</v>
      </c>
      <c r="C112" s="1">
        <f>C111+1</f>
        <v>102</v>
      </c>
      <c r="D112" s="3" t="s">
        <v>30</v>
      </c>
      <c r="E112" s="8" t="s">
        <v>39</v>
      </c>
      <c r="F112" s="27">
        <f>SUMIF($7:$7,"score",112:112)</f>
        <v>0</v>
      </c>
      <c r="L112" s="13">
        <f>IF(IF(AND(K112&lt;&gt;0,OR(I112&lt;$D$4,AND(I112=$D$4,J112&lt;$D$3))),K112/($D$4+($D$3-1)/12-(I112+(J112-1)/12)),0)+IF(AND(I112=$D$4,J112=$D$3),K112,0)&gt;K112,K112,IF(AND(K112&lt;&gt;0,OR(I112&lt;$D$4,AND(I112=$D$4,J112&lt;$D$3))),K112/($D$4+($D$3-1)/12-(I112+(J112-1)/12)),0)+IF(AND(I112=$D$4,J112=$D$3),K112,0))</f>
        <v>0</v>
      </c>
      <c r="R112" s="13">
        <f>IF(IF(AND(Q112&lt;&gt;0,OR(O112&lt;$D$4,AND(O112=$D$4,P112&lt;$D$3))),Q112/($D$4+($D$3-1)/12-(O112+(P112-1)/12)),0)+IF(AND(O112=$D$4,P112=$D$3),Q112,0)&gt;Q112,Q112,IF(AND(Q112&lt;&gt;0,OR(O112&lt;$D$4,AND(O112=$D$4,P112&lt;$D$3))),Q112/($D$4+($D$3-1)/12-(O112+(P112-1)/12)),0)+IF(AND(O112=$D$4,P112=$D$3),Q112,0))</f>
        <v>0</v>
      </c>
      <c r="X112" s="13">
        <f>IF(IF(AND(W112&lt;&gt;0,OR(U112&lt;$D$4,AND(U112=$D$4,V112&lt;$D$3))),W112/($D$4+($D$3-1)/12-(U112+(V112-1)/12)),0)+IF(AND(U112=$D$4,V112=$D$3),W112,0)&gt;W112,W112,IF(AND(W112&lt;&gt;0,OR(U112&lt;$D$4,AND(U112=$D$4,V112&lt;$D$3))),W112/($D$4+($D$3-1)/12-(U112+(V112-1)/12)),0)+IF(AND(U112=$D$4,V112=$D$3),W112,0))</f>
        <v>0</v>
      </c>
      <c r="AD112" s="13">
        <f>IF(IF(AND(AC112&lt;&gt;0,OR(AA112&lt;$D$4,AND(AA112=$D$4,AB112&lt;$D$3))),AC112/($D$4+($D$3-1)/12-(AA112+(AB112-1)/12)),0)+IF(AND(AA112=$D$4,AB112=$D$3),AC112,0)&gt;AC112,AC112,IF(AND(AC112&lt;&gt;0,OR(AA112&lt;$D$4,AND(AA112=$D$4,AB112&lt;$D$3))),AC112/($D$4+($D$3-1)/12-(AA112+(AB112-1)/12)),0)+IF(AND(AA112=$D$4,AB112=$D$3),AC112,0))</f>
        <v>0</v>
      </c>
      <c r="AJ112" s="13">
        <f>IF(IF(AND(AI112&lt;&gt;0,OR(AG112&lt;$D$4,AND(AG112=$D$4,AH112&lt;$D$3))),AI112/($D$4+($D$3-1)/12-(AG112+(AH112-1)/12)),0)+IF(AND(AG112=$D$4,AH112=$D$3),AI112,0)&gt;AI112,AI112,IF(AND(AI112&lt;&gt;0,OR(AG112&lt;$D$4,AND(AG112=$D$4,AH112&lt;$D$3))),AI112/($D$4+($D$3-1)/12-(AG112+(AH112-1)/12)),0)+IF(AND(AG112=$D$4,AH112=$D$3),AI112,0))</f>
        <v>0</v>
      </c>
      <c r="AP112" s="13">
        <f>IF(IF(AND(AO112&lt;&gt;0,OR(AM112&lt;$D$4,AND(AM112=$D$4,AN112&lt;$D$3))),AO112/($D$4+($D$3-1)/12-(AM112+(AN112-1)/12)),0)+IF(AND(AM112=$D$4,AN112=$D$3),AO112,0)&gt;AO112,AO112,IF(AND(AO112&lt;&gt;0,OR(AM112&lt;$D$4,AND(AM112=$D$4,AN112&lt;$D$3))),AO112/($D$4+($D$3-1)/12-(AM112+(AN112-1)/12)),0)+IF(AND(AM112=$D$4,AN112=$D$3),AO112,0))</f>
        <v>0</v>
      </c>
      <c r="AV112" s="13">
        <f>IF(IF(AND(AU112&lt;&gt;0,OR(AS112&lt;$D$4,AND(AS112=$D$4,AT112&lt;$D$3))),AU112/($D$4+($D$3-1)/12-(AS112+(AT112-1)/12)),0)+IF(AND(AS112=$D$4,AT112=$D$3),AU112,0)&gt;AU112,AU112,IF(AND(AU112&lt;&gt;0,OR(AS112&lt;$D$4,AND(AS112=$D$4,AT112&lt;$D$3))),AU112/($D$4+($D$3-1)/12-(AS112+(AT112-1)/12)),0)+IF(AND(AS112=$D$4,AT112=$D$3),AU112,0))</f>
        <v>0</v>
      </c>
      <c r="BB112" s="13">
        <f>IF(IF(AND(BA112&lt;&gt;0,OR(AY112&lt;$D$4,AND(AY112=$D$4,AZ112&lt;$D$3))),BA112/($D$4+($D$3-1)/12-(AY112+(AZ112-1)/12)),0)+IF(AND(AY112=$D$4,AZ112=$D$3),BA112,0)&gt;BA112,BA112,IF(AND(BA112&lt;&gt;0,OR(AY112&lt;$D$4,AND(AY112=$D$4,AZ112&lt;$D$3))),BA112/($D$4+($D$3-1)/12-(AY112+(AZ112-1)/12)),0)+IF(AND(AY112=$D$4,AZ112=$D$3),BA112,0))</f>
        <v>0</v>
      </c>
      <c r="BH112" s="13">
        <f>IF(IF(AND(BG112&lt;&gt;0,OR(BE112&lt;$D$4,AND(BE112=$D$4,BF112&lt;$D$3))),BG112/($D$4+($D$3-1)/12-(BE112+(BF112-1)/12)),0)+IF(AND(BE112=$D$4,BF112=$D$3),BG112,0)&gt;BG112,BG112,IF(AND(BG112&lt;&gt;0,OR(BE112&lt;$D$4,AND(BE112=$D$4,BF112&lt;$D$3))),BG112/($D$4+($D$3-1)/12-(BE112+(BF112-1)/12)),0)+IF(AND(BE112=$D$4,BF112=$D$3),BG112,0))</f>
        <v>0</v>
      </c>
      <c r="BN112" s="13">
        <f>IF(IF(AND(BM112&lt;&gt;0,OR(BK112&lt;$D$4,AND(BK112=$D$4,BL112&lt;$D$3))),BM112/($D$4+($D$3-1)/12-(BK112+(BL112-1)/12)),0)+IF(AND(BK112=$D$4,BL112=$D$3),BM112,0)&gt;BM112,BM112,IF(AND(BM112&lt;&gt;0,OR(BK112&lt;$D$4,AND(BK112=$D$4,BL112&lt;$D$3))),BM112/($D$4+($D$3-1)/12-(BK112+(BL112-1)/12)),0)+IF(AND(BK112=$D$4,BL112=$D$3),BM112,0))</f>
        <v>0</v>
      </c>
      <c r="BT112" s="13">
        <f>IF(IF(AND(BS112&lt;&gt;0,OR(BQ112&lt;$D$4,AND(BQ112=$D$4,BR112&lt;$D$3))),BS112/($D$4+($D$3-1)/12-(BQ112+(BR112-1)/12)),0)+IF(AND(BQ112=$D$4,BR112=$D$3),BS112,0)&gt;BS112,BS112,IF(AND(BS112&lt;&gt;0,OR(BQ112&lt;$D$4,AND(BQ112=$D$4,BR112&lt;$D$3))),BS112/($D$4+($D$3-1)/12-(BQ112+(BR112-1)/12)),0)+IF(AND(BQ112=$D$4,BR112=$D$3),BS112,0))</f>
        <v>0</v>
      </c>
      <c r="BZ112" s="13">
        <f>IF(IF(AND(BY112&lt;&gt;0,OR(BW112&lt;$D$4,AND(BW112=$D$4,BX112&lt;$D$3))),BY112/($D$4+($D$3-1)/12-(BW112+(BX112-1)/12)),0)+IF(AND(BW112=$D$4,BX112=$D$3),BY112,0)&gt;BY112,BY112,IF(AND(BY112&lt;&gt;0,OR(BW112&lt;$D$4,AND(BW112=$D$4,BX112&lt;$D$3))),BY112/($D$4+($D$3-1)/12-(BW112+(BX112-1)/12)),0)+IF(AND(BW112=$D$4,BX112=$D$3),BY112,0))</f>
        <v>0</v>
      </c>
      <c r="CF112" s="13">
        <f>IF(IF(AND(CE112&lt;&gt;0,OR(CC112&lt;$D$4,AND(CC112=$D$4,CD112&lt;$D$3))),CE112/($D$4+($D$3-1)/12-(CC112+(CD112-1)/12)),0)+IF(AND(CC112=$D$4,CD112=$D$3),CE112,0)&gt;CE112,CE112,IF(AND(CE112&lt;&gt;0,OR(CC112&lt;$D$4,AND(CC112=$D$4,CD112&lt;$D$3))),CE112/($D$4+($D$3-1)/12-(CC112+(CD112-1)/12)),0)+IF(AND(CC112=$D$4,CD112=$D$3),CE112,0))</f>
        <v>0</v>
      </c>
      <c r="CL112" s="13">
        <f>IF(IF(AND(CK112&lt;&gt;0,OR(CI112&lt;$D$4,AND(CI112=$D$4,CJ112&lt;$D$3))),CK112/($D$4+($D$3-1)/12-(CI112+(CJ112-1)/12)),0)+IF(AND(CI112=$D$4,CJ112=$D$3),CK112,0)&gt;CK112,CK112,IF(AND(CK112&lt;&gt;0,OR(CI112&lt;$D$4,AND(CI112=$D$4,CJ112&lt;$D$3))),CK112/($D$4+($D$3-1)/12-(CI112+(CJ112-1)/12)),0)+IF(AND(CI112=$D$4,CJ112=$D$3),CK112,0))</f>
        <v>0</v>
      </c>
      <c r="CR112" s="13">
        <f>IF(IF(AND(CQ112&lt;&gt;0,OR(CO112&lt;$D$4,AND(CO112=$D$4,CP112&lt;$D$3))),CQ112/($D$4+($D$3-1)/12-(CO112+(CP112-1)/12)),0)+IF(AND(CO112=$D$4,CP112=$D$3),CQ112,0)&gt;CQ112,CQ112,IF(AND(CQ112&lt;&gt;0,OR(CO112&lt;$D$4,AND(CO112=$D$4,CP112&lt;$D$3))),CQ112/($D$4+($D$3-1)/12-(CO112+(CP112-1)/12)),0)+IF(AND(CO112=$D$4,CP112=$D$3),CQ112,0))</f>
        <v>0</v>
      </c>
      <c r="CX112" s="13">
        <f>IF(IF(AND(CW112&lt;&gt;0,OR(CU112&lt;$D$4,AND(CU112=$D$4,CV112&lt;$D$3))),CW112/($D$4+($D$3-1)/12-(CU112+(CV112-1)/12)),0)+IF(AND(CU112=$D$4,CV112=$D$3),CW112,0)&gt;CW112,CW112,IF(AND(CW112&lt;&gt;0,OR(CU112&lt;$D$4,AND(CU112=$D$4,CV112&lt;$D$3))),CW112/($D$4+($D$3-1)/12-(CU112+(CV112-1)/12)),0)+IF(AND(CU112=$D$4,CV112=$D$3),CW112,0))</f>
        <v>0</v>
      </c>
      <c r="DD112" s="13">
        <f>IF(IF(AND(DC112&lt;&gt;0,OR(DA112&lt;$D$4,AND(DA112=$D$4,DB112&lt;$D$3))),DC112/($D$4+($D$3-1)/12-(DA112+(DB112-1)/12)),0)+IF(AND(DA112=$D$4,DB112=$D$3),DC112,0)&gt;DC112,DC112,IF(AND(DC112&lt;&gt;0,OR(DA112&lt;$D$4,AND(DA112=$D$4,DB112&lt;$D$3))),DC112/($D$4+($D$3-1)/12-(DA112+(DB112-1)/12)),0)+IF(AND(DA112=$D$4,DB112=$D$3),DC112,0))</f>
        <v>0</v>
      </c>
      <c r="DJ112" s="13">
        <f>IF(IF(AND(DI112&lt;&gt;0,OR(DG112&lt;$D$4,AND(DG112=$D$4,DH112&lt;$D$3))),DI112/($D$4+($D$3-1)/12-(DG112+(DH112-1)/12)),0)+IF(AND(DG112=$D$4,DH112=$D$3),DI112,0)&gt;DI112,DI112,IF(AND(DI112&lt;&gt;0,OR(DG112&lt;$D$4,AND(DG112=$D$4,DH112&lt;$D$3))),DI112/($D$4+($D$3-1)/12-(DG112+(DH112-1)/12)),0)+IF(AND(DG112=$D$4,DH112=$D$3),DI112,0))</f>
        <v>0</v>
      </c>
    </row>
    <row r="113" spans="1:114" ht="12.75">
      <c r="A113" t="s">
        <v>131</v>
      </c>
      <c r="C113" s="1">
        <f>C112+1</f>
        <v>103</v>
      </c>
      <c r="D113" s="3" t="s">
        <v>9</v>
      </c>
      <c r="E113" s="8" t="s">
        <v>138</v>
      </c>
      <c r="F113" s="27">
        <f>SUMIF($7:$7,"score",113:113)</f>
        <v>0</v>
      </c>
      <c r="L113" s="13">
        <f>IF(IF(AND(K113&lt;&gt;0,OR(I113&lt;$D$4,AND(I113=$D$4,J113&lt;$D$3))),K113/($D$4+($D$3-1)/12-(I113+(J113-1)/12)),0)+IF(AND(I113=$D$4,J113=$D$3),K113,0)&gt;K113,K113,IF(AND(K113&lt;&gt;0,OR(I113&lt;$D$4,AND(I113=$D$4,J113&lt;$D$3))),K113/($D$4+($D$3-1)/12-(I113+(J113-1)/12)),0)+IF(AND(I113=$D$4,J113=$D$3),K113,0))</f>
        <v>0</v>
      </c>
      <c r="R113" s="13">
        <f>IF(IF(AND(Q113&lt;&gt;0,OR(O113&lt;$D$4,AND(O113=$D$4,P113&lt;$D$3))),Q113/($D$4+($D$3-1)/12-(O113+(P113-1)/12)),0)+IF(AND(O113=$D$4,P113=$D$3),Q113,0)&gt;Q113,Q113,IF(AND(Q113&lt;&gt;0,OR(O113&lt;$D$4,AND(O113=$D$4,P113&lt;$D$3))),Q113/($D$4+($D$3-1)/12-(O113+(P113-1)/12)),0)+IF(AND(O113=$D$4,P113=$D$3),Q113,0))</f>
        <v>0</v>
      </c>
      <c r="X113" s="13">
        <f>IF(IF(AND(W113&lt;&gt;0,OR(U113&lt;$D$4,AND(U113=$D$4,V113&lt;$D$3))),W113/($D$4+($D$3-1)/12-(U113+(V113-1)/12)),0)+IF(AND(U113=$D$4,V113=$D$3),W113,0)&gt;W113,W113,IF(AND(W113&lt;&gt;0,OR(U113&lt;$D$4,AND(U113=$D$4,V113&lt;$D$3))),W113/($D$4+($D$3-1)/12-(U113+(V113-1)/12)),0)+IF(AND(U113=$D$4,V113=$D$3),W113,0))</f>
        <v>0</v>
      </c>
      <c r="AD113" s="13">
        <f>IF(IF(AND(AC113&lt;&gt;0,OR(AA113&lt;$D$4,AND(AA113=$D$4,AB113&lt;$D$3))),AC113/($D$4+($D$3-1)/12-(AA113+(AB113-1)/12)),0)+IF(AND(AA113=$D$4,AB113=$D$3),AC113,0)&gt;AC113,AC113,IF(AND(AC113&lt;&gt;0,OR(AA113&lt;$D$4,AND(AA113=$D$4,AB113&lt;$D$3))),AC113/($D$4+($D$3-1)/12-(AA113+(AB113-1)/12)),0)+IF(AND(AA113=$D$4,AB113=$D$3),AC113,0))</f>
        <v>0</v>
      </c>
      <c r="AJ113" s="13">
        <f>IF(IF(AND(AI113&lt;&gt;0,OR(AG113&lt;$D$4,AND(AG113=$D$4,AH113&lt;$D$3))),AI113/($D$4+($D$3-1)/12-(AG113+(AH113-1)/12)),0)+IF(AND(AG113=$D$4,AH113=$D$3),AI113,0)&gt;AI113,AI113,IF(AND(AI113&lt;&gt;0,OR(AG113&lt;$D$4,AND(AG113=$D$4,AH113&lt;$D$3))),AI113/($D$4+($D$3-1)/12-(AG113+(AH113-1)/12)),0)+IF(AND(AG113=$D$4,AH113=$D$3),AI113,0))</f>
        <v>0</v>
      </c>
      <c r="AP113" s="13">
        <f>IF(IF(AND(AO113&lt;&gt;0,OR(AM113&lt;$D$4,AND(AM113=$D$4,AN113&lt;$D$3))),AO113/($D$4+($D$3-1)/12-(AM113+(AN113-1)/12)),0)+IF(AND(AM113=$D$4,AN113=$D$3),AO113,0)&gt;AO113,AO113,IF(AND(AO113&lt;&gt;0,OR(AM113&lt;$D$4,AND(AM113=$D$4,AN113&lt;$D$3))),AO113/($D$4+($D$3-1)/12-(AM113+(AN113-1)/12)),0)+IF(AND(AM113=$D$4,AN113=$D$3),AO113,0))</f>
        <v>0</v>
      </c>
      <c r="AV113" s="13">
        <f>IF(IF(AND(AU113&lt;&gt;0,OR(AS113&lt;$D$4,AND(AS113=$D$4,AT113&lt;$D$3))),AU113/($D$4+($D$3-1)/12-(AS113+(AT113-1)/12)),0)+IF(AND(AS113=$D$4,AT113=$D$3),AU113,0)&gt;AU113,AU113,IF(AND(AU113&lt;&gt;0,OR(AS113&lt;$D$4,AND(AS113=$D$4,AT113&lt;$D$3))),AU113/($D$4+($D$3-1)/12-(AS113+(AT113-1)/12)),0)+IF(AND(AS113=$D$4,AT113=$D$3),AU113,0))</f>
        <v>0</v>
      </c>
      <c r="BB113" s="13">
        <f>IF(IF(AND(BA113&lt;&gt;0,OR(AY113&lt;$D$4,AND(AY113=$D$4,AZ113&lt;$D$3))),BA113/($D$4+($D$3-1)/12-(AY113+(AZ113-1)/12)),0)+IF(AND(AY113=$D$4,AZ113=$D$3),BA113,0)&gt;BA113,BA113,IF(AND(BA113&lt;&gt;0,OR(AY113&lt;$D$4,AND(AY113=$D$4,AZ113&lt;$D$3))),BA113/($D$4+($D$3-1)/12-(AY113+(AZ113-1)/12)),0)+IF(AND(AY113=$D$4,AZ113=$D$3),BA113,0))</f>
        <v>0</v>
      </c>
      <c r="BH113" s="13">
        <f>IF(IF(AND(BG113&lt;&gt;0,OR(BE113&lt;$D$4,AND(BE113=$D$4,BF113&lt;$D$3))),BG113/($D$4+($D$3-1)/12-(BE113+(BF113-1)/12)),0)+IF(AND(BE113=$D$4,BF113=$D$3),BG113,0)&gt;BG113,BG113,IF(AND(BG113&lt;&gt;0,OR(BE113&lt;$D$4,AND(BE113=$D$4,BF113&lt;$D$3))),BG113/($D$4+($D$3-1)/12-(BE113+(BF113-1)/12)),0)+IF(AND(BE113=$D$4,BF113=$D$3),BG113,0))</f>
        <v>0</v>
      </c>
      <c r="BN113" s="13">
        <f>IF(IF(AND(BM113&lt;&gt;0,OR(BK113&lt;$D$4,AND(BK113=$D$4,BL113&lt;$D$3))),BM113/($D$4+($D$3-1)/12-(BK113+(BL113-1)/12)),0)+IF(AND(BK113=$D$4,BL113=$D$3),BM113,0)&gt;BM113,BM113,IF(AND(BM113&lt;&gt;0,OR(BK113&lt;$D$4,AND(BK113=$D$4,BL113&lt;$D$3))),BM113/($D$4+($D$3-1)/12-(BK113+(BL113-1)/12)),0)+IF(AND(BK113=$D$4,BL113=$D$3),BM113,0))</f>
        <v>0</v>
      </c>
      <c r="BT113" s="13">
        <f>IF(IF(AND(BS113&lt;&gt;0,OR(BQ113&lt;$D$4,AND(BQ113=$D$4,BR113&lt;$D$3))),BS113/($D$4+($D$3-1)/12-(BQ113+(BR113-1)/12)),0)+IF(AND(BQ113=$D$4,BR113=$D$3),BS113,0)&gt;BS113,BS113,IF(AND(BS113&lt;&gt;0,OR(BQ113&lt;$D$4,AND(BQ113=$D$4,BR113&lt;$D$3))),BS113/($D$4+($D$3-1)/12-(BQ113+(BR113-1)/12)),0)+IF(AND(BQ113=$D$4,BR113=$D$3),BS113,0))</f>
        <v>0</v>
      </c>
      <c r="BZ113" s="13">
        <f>IF(IF(AND(BY113&lt;&gt;0,OR(BW113&lt;$D$4,AND(BW113=$D$4,BX113&lt;$D$3))),BY113/($D$4+($D$3-1)/12-(BW113+(BX113-1)/12)),0)+IF(AND(BW113=$D$4,BX113=$D$3),BY113,0)&gt;BY113,BY113,IF(AND(BY113&lt;&gt;0,OR(BW113&lt;$D$4,AND(BW113=$D$4,BX113&lt;$D$3))),BY113/($D$4+($D$3-1)/12-(BW113+(BX113-1)/12)),0)+IF(AND(BW113=$D$4,BX113=$D$3),BY113,0))</f>
        <v>0</v>
      </c>
      <c r="CF113" s="13">
        <f>IF(IF(AND(CE113&lt;&gt;0,OR(CC113&lt;$D$4,AND(CC113=$D$4,CD113&lt;$D$3))),CE113/($D$4+($D$3-1)/12-(CC113+(CD113-1)/12)),0)+IF(AND(CC113=$D$4,CD113=$D$3),CE113,0)&gt;CE113,CE113,IF(AND(CE113&lt;&gt;0,OR(CC113&lt;$D$4,AND(CC113=$D$4,CD113&lt;$D$3))),CE113/($D$4+($D$3-1)/12-(CC113+(CD113-1)/12)),0)+IF(AND(CC113=$D$4,CD113=$D$3),CE113,0))</f>
        <v>0</v>
      </c>
      <c r="CL113" s="13">
        <f>IF(IF(AND(CK113&lt;&gt;0,OR(CI113&lt;$D$4,AND(CI113=$D$4,CJ113&lt;$D$3))),CK113/($D$4+($D$3-1)/12-(CI113+(CJ113-1)/12)),0)+IF(AND(CI113=$D$4,CJ113=$D$3),CK113,0)&gt;CK113,CK113,IF(AND(CK113&lt;&gt;0,OR(CI113&lt;$D$4,AND(CI113=$D$4,CJ113&lt;$D$3))),CK113/($D$4+($D$3-1)/12-(CI113+(CJ113-1)/12)),0)+IF(AND(CI113=$D$4,CJ113=$D$3),CK113,0))</f>
        <v>0</v>
      </c>
      <c r="CR113" s="13">
        <f>IF(IF(AND(CQ113&lt;&gt;0,OR(CO113&lt;$D$4,AND(CO113=$D$4,CP113&lt;$D$3))),CQ113/($D$4+($D$3-1)/12-(CO113+(CP113-1)/12)),0)+IF(AND(CO113=$D$4,CP113=$D$3),CQ113,0)&gt;CQ113,CQ113,IF(AND(CQ113&lt;&gt;0,OR(CO113&lt;$D$4,AND(CO113=$D$4,CP113&lt;$D$3))),CQ113/($D$4+($D$3-1)/12-(CO113+(CP113-1)/12)),0)+IF(AND(CO113=$D$4,CP113=$D$3),CQ113,0))</f>
        <v>0</v>
      </c>
      <c r="CX113" s="13">
        <f>IF(IF(AND(CW113&lt;&gt;0,OR(CU113&lt;$D$4,AND(CU113=$D$4,CV113&lt;$D$3))),CW113/($D$4+($D$3-1)/12-(CU113+(CV113-1)/12)),0)+IF(AND(CU113=$D$4,CV113=$D$3),CW113,0)&gt;CW113,CW113,IF(AND(CW113&lt;&gt;0,OR(CU113&lt;$D$4,AND(CU113=$D$4,CV113&lt;$D$3))),CW113/($D$4+($D$3-1)/12-(CU113+(CV113-1)/12)),0)+IF(AND(CU113=$D$4,CV113=$D$3),CW113,0))</f>
        <v>0</v>
      </c>
      <c r="DD113" s="13">
        <f>IF(IF(AND(DC113&lt;&gt;0,OR(DA113&lt;$D$4,AND(DA113=$D$4,DB113&lt;$D$3))),DC113/($D$4+($D$3-1)/12-(DA113+(DB113-1)/12)),0)+IF(AND(DA113=$D$4,DB113=$D$3),DC113,0)&gt;DC113,DC113,IF(AND(DC113&lt;&gt;0,OR(DA113&lt;$D$4,AND(DA113=$D$4,DB113&lt;$D$3))),DC113/($D$4+($D$3-1)/12-(DA113+(DB113-1)/12)),0)+IF(AND(DA113=$D$4,DB113=$D$3),DC113,0))</f>
        <v>0</v>
      </c>
      <c r="DJ113" s="13">
        <f>IF(IF(AND(DI113&lt;&gt;0,OR(DG113&lt;$D$4,AND(DG113=$D$4,DH113&lt;$D$3))),DI113/($D$4+($D$3-1)/12-(DG113+(DH113-1)/12)),0)+IF(AND(DG113=$D$4,DH113=$D$3),DI113,0)&gt;DI113,DI113,IF(AND(DI113&lt;&gt;0,OR(DG113&lt;$D$4,AND(DG113=$D$4,DH113&lt;$D$3))),DI113/($D$4+($D$3-1)/12-(DG113+(DH113-1)/12)),0)+IF(AND(DG113=$D$4,DH113=$D$3),DI113,0))</f>
        <v>0</v>
      </c>
    </row>
    <row r="114" spans="1:114" ht="12.75">
      <c r="A114" t="s">
        <v>73</v>
      </c>
      <c r="C114" s="1">
        <f>C113+1</f>
        <v>104</v>
      </c>
      <c r="D114" s="3" t="s">
        <v>76</v>
      </c>
      <c r="E114" s="4" t="s">
        <v>77</v>
      </c>
      <c r="F114" s="27">
        <f>SUMIF($7:$7,"score",114:114)</f>
        <v>0</v>
      </c>
      <c r="L114" s="13">
        <f>IF(IF(AND(K114&lt;&gt;0,OR(I114&lt;$D$4,AND(I114=$D$4,J114&lt;$D$3))),K114/($D$4+($D$3-1)/12-(I114+(J114-1)/12)),0)+IF(AND(I114=$D$4,J114=$D$3),K114,0)&gt;K114,K114,IF(AND(K114&lt;&gt;0,OR(I114&lt;$D$4,AND(I114=$D$4,J114&lt;$D$3))),K114/($D$4+($D$3-1)/12-(I114+(J114-1)/12)),0)+IF(AND(I114=$D$4,J114=$D$3),K114,0))</f>
        <v>0</v>
      </c>
      <c r="R114" s="13">
        <f>IF(IF(AND(Q114&lt;&gt;0,OR(O114&lt;$D$4,AND(O114=$D$4,P114&lt;$D$3))),Q114/($D$4+($D$3-1)/12-(O114+(P114-1)/12)),0)+IF(AND(O114=$D$4,P114=$D$3),Q114,0)&gt;Q114,Q114,IF(AND(Q114&lt;&gt;0,OR(O114&lt;$D$4,AND(O114=$D$4,P114&lt;$D$3))),Q114/($D$4+($D$3-1)/12-(O114+(P114-1)/12)),0)+IF(AND(O114=$D$4,P114=$D$3),Q114,0))</f>
        <v>0</v>
      </c>
      <c r="X114" s="13">
        <f>IF(IF(AND(W114&lt;&gt;0,OR(U114&lt;$D$4,AND(U114=$D$4,V114&lt;$D$3))),W114/($D$4+($D$3-1)/12-(U114+(V114-1)/12)),0)+IF(AND(U114=$D$4,V114=$D$3),W114,0)&gt;W114,W114,IF(AND(W114&lt;&gt;0,OR(U114&lt;$D$4,AND(U114=$D$4,V114&lt;$D$3))),W114/($D$4+($D$3-1)/12-(U114+(V114-1)/12)),0)+IF(AND(U114=$D$4,V114=$D$3),W114,0))</f>
        <v>0</v>
      </c>
      <c r="AD114" s="13">
        <f>IF(IF(AND(AC114&lt;&gt;0,OR(AA114&lt;$D$4,AND(AA114=$D$4,AB114&lt;$D$3))),AC114/($D$4+($D$3-1)/12-(AA114+(AB114-1)/12)),0)+IF(AND(AA114=$D$4,AB114=$D$3),AC114,0)&gt;AC114,AC114,IF(AND(AC114&lt;&gt;0,OR(AA114&lt;$D$4,AND(AA114=$D$4,AB114&lt;$D$3))),AC114/($D$4+($D$3-1)/12-(AA114+(AB114-1)/12)),0)+IF(AND(AA114=$D$4,AB114=$D$3),AC114,0))</f>
        <v>0</v>
      </c>
      <c r="AJ114" s="13">
        <f>IF(IF(AND(AI114&lt;&gt;0,OR(AG114&lt;$D$4,AND(AG114=$D$4,AH114&lt;$D$3))),AI114/($D$4+($D$3-1)/12-(AG114+(AH114-1)/12)),0)+IF(AND(AG114=$D$4,AH114=$D$3),AI114,0)&gt;AI114,AI114,IF(AND(AI114&lt;&gt;0,OR(AG114&lt;$D$4,AND(AG114=$D$4,AH114&lt;$D$3))),AI114/($D$4+($D$3-1)/12-(AG114+(AH114-1)/12)),0)+IF(AND(AG114=$D$4,AH114=$D$3),AI114,0))</f>
        <v>0</v>
      </c>
      <c r="AP114" s="13">
        <f>IF(IF(AND(AO114&lt;&gt;0,OR(AM114&lt;$D$4,AND(AM114=$D$4,AN114&lt;$D$3))),AO114/($D$4+($D$3-1)/12-(AM114+(AN114-1)/12)),0)+IF(AND(AM114=$D$4,AN114=$D$3),AO114,0)&gt;AO114,AO114,IF(AND(AO114&lt;&gt;0,OR(AM114&lt;$D$4,AND(AM114=$D$4,AN114&lt;$D$3))),AO114/($D$4+($D$3-1)/12-(AM114+(AN114-1)/12)),0)+IF(AND(AM114=$D$4,AN114=$D$3),AO114,0))</f>
        <v>0</v>
      </c>
      <c r="AV114" s="13">
        <f>IF(IF(AND(AU114&lt;&gt;0,OR(AS114&lt;$D$4,AND(AS114=$D$4,AT114&lt;$D$3))),AU114/($D$4+($D$3-1)/12-(AS114+(AT114-1)/12)),0)+IF(AND(AS114=$D$4,AT114=$D$3),AU114,0)&gt;AU114,AU114,IF(AND(AU114&lt;&gt;0,OR(AS114&lt;$D$4,AND(AS114=$D$4,AT114&lt;$D$3))),AU114/($D$4+($D$3-1)/12-(AS114+(AT114-1)/12)),0)+IF(AND(AS114=$D$4,AT114=$D$3),AU114,0))</f>
        <v>0</v>
      </c>
      <c r="BB114" s="13">
        <f>IF(IF(AND(BA114&lt;&gt;0,OR(AY114&lt;$D$4,AND(AY114=$D$4,AZ114&lt;$D$3))),BA114/($D$4+($D$3-1)/12-(AY114+(AZ114-1)/12)),0)+IF(AND(AY114=$D$4,AZ114=$D$3),BA114,0)&gt;BA114,BA114,IF(AND(BA114&lt;&gt;0,OR(AY114&lt;$D$4,AND(AY114=$D$4,AZ114&lt;$D$3))),BA114/($D$4+($D$3-1)/12-(AY114+(AZ114-1)/12)),0)+IF(AND(AY114=$D$4,AZ114=$D$3),BA114,0))</f>
        <v>0</v>
      </c>
      <c r="BH114" s="13">
        <f>IF(IF(AND(BG114&lt;&gt;0,OR(BE114&lt;$D$4,AND(BE114=$D$4,BF114&lt;$D$3))),BG114/($D$4+($D$3-1)/12-(BE114+(BF114-1)/12)),0)+IF(AND(BE114=$D$4,BF114=$D$3),BG114,0)&gt;BG114,BG114,IF(AND(BG114&lt;&gt;0,OR(BE114&lt;$D$4,AND(BE114=$D$4,BF114&lt;$D$3))),BG114/($D$4+($D$3-1)/12-(BE114+(BF114-1)/12)),0)+IF(AND(BE114=$D$4,BF114=$D$3),BG114,0))</f>
        <v>0</v>
      </c>
      <c r="BN114" s="13">
        <f>IF(IF(AND(BM114&lt;&gt;0,OR(BK114&lt;$D$4,AND(BK114=$D$4,BL114&lt;$D$3))),BM114/($D$4+($D$3-1)/12-(BK114+(BL114-1)/12)),0)+IF(AND(BK114=$D$4,BL114=$D$3),BM114,0)&gt;BM114,BM114,IF(AND(BM114&lt;&gt;0,OR(BK114&lt;$D$4,AND(BK114=$D$4,BL114&lt;$D$3))),BM114/($D$4+($D$3-1)/12-(BK114+(BL114-1)/12)),0)+IF(AND(BK114=$D$4,BL114=$D$3),BM114,0))</f>
        <v>0</v>
      </c>
      <c r="BT114" s="13">
        <f>IF(IF(AND(BS114&lt;&gt;0,OR(BQ114&lt;$D$4,AND(BQ114=$D$4,BR114&lt;$D$3))),BS114/($D$4+($D$3-1)/12-(BQ114+(BR114-1)/12)),0)+IF(AND(BQ114=$D$4,BR114=$D$3),BS114,0)&gt;BS114,BS114,IF(AND(BS114&lt;&gt;0,OR(BQ114&lt;$D$4,AND(BQ114=$D$4,BR114&lt;$D$3))),BS114/($D$4+($D$3-1)/12-(BQ114+(BR114-1)/12)),0)+IF(AND(BQ114=$D$4,BR114=$D$3),BS114,0))</f>
        <v>0</v>
      </c>
      <c r="BZ114" s="13">
        <f>IF(IF(AND(BY114&lt;&gt;0,OR(BW114&lt;$D$4,AND(BW114=$D$4,BX114&lt;$D$3))),BY114/($D$4+($D$3-1)/12-(BW114+(BX114-1)/12)),0)+IF(AND(BW114=$D$4,BX114=$D$3),BY114,0)&gt;BY114,BY114,IF(AND(BY114&lt;&gt;0,OR(BW114&lt;$D$4,AND(BW114=$D$4,BX114&lt;$D$3))),BY114/($D$4+($D$3-1)/12-(BW114+(BX114-1)/12)),0)+IF(AND(BW114=$D$4,BX114=$D$3),BY114,0))</f>
        <v>0</v>
      </c>
      <c r="CF114" s="13">
        <f>IF(IF(AND(CE114&lt;&gt;0,OR(CC114&lt;$D$4,AND(CC114=$D$4,CD114&lt;$D$3))),CE114/($D$4+($D$3-1)/12-(CC114+(CD114-1)/12)),0)+IF(AND(CC114=$D$4,CD114=$D$3),CE114,0)&gt;CE114,CE114,IF(AND(CE114&lt;&gt;0,OR(CC114&lt;$D$4,AND(CC114=$D$4,CD114&lt;$D$3))),CE114/($D$4+($D$3-1)/12-(CC114+(CD114-1)/12)),0)+IF(AND(CC114=$D$4,CD114=$D$3),CE114,0))</f>
        <v>0</v>
      </c>
      <c r="CL114" s="13">
        <f>IF(IF(AND(CK114&lt;&gt;0,OR(CI114&lt;$D$4,AND(CI114=$D$4,CJ114&lt;$D$3))),CK114/($D$4+($D$3-1)/12-(CI114+(CJ114-1)/12)),0)+IF(AND(CI114=$D$4,CJ114=$D$3),CK114,0)&gt;CK114,CK114,IF(AND(CK114&lt;&gt;0,OR(CI114&lt;$D$4,AND(CI114=$D$4,CJ114&lt;$D$3))),CK114/($D$4+($D$3-1)/12-(CI114+(CJ114-1)/12)),0)+IF(AND(CI114=$D$4,CJ114=$D$3),CK114,0))</f>
        <v>0</v>
      </c>
      <c r="CR114" s="13">
        <f>IF(IF(AND(CQ114&lt;&gt;0,OR(CO114&lt;$D$4,AND(CO114=$D$4,CP114&lt;$D$3))),CQ114/($D$4+($D$3-1)/12-(CO114+(CP114-1)/12)),0)+IF(AND(CO114=$D$4,CP114=$D$3),CQ114,0)&gt;CQ114,CQ114,IF(AND(CQ114&lt;&gt;0,OR(CO114&lt;$D$4,AND(CO114=$D$4,CP114&lt;$D$3))),CQ114/($D$4+($D$3-1)/12-(CO114+(CP114-1)/12)),0)+IF(AND(CO114=$D$4,CP114=$D$3),CQ114,0))</f>
        <v>0</v>
      </c>
      <c r="CX114" s="13">
        <f>IF(IF(AND(CW114&lt;&gt;0,OR(CU114&lt;$D$4,AND(CU114=$D$4,CV114&lt;$D$3))),CW114/($D$4+($D$3-1)/12-(CU114+(CV114-1)/12)),0)+IF(AND(CU114=$D$4,CV114=$D$3),CW114,0)&gt;CW114,CW114,IF(AND(CW114&lt;&gt;0,OR(CU114&lt;$D$4,AND(CU114=$D$4,CV114&lt;$D$3))),CW114/($D$4+($D$3-1)/12-(CU114+(CV114-1)/12)),0)+IF(AND(CU114=$D$4,CV114=$D$3),CW114,0))</f>
        <v>0</v>
      </c>
      <c r="DD114" s="13">
        <f>IF(IF(AND(DC114&lt;&gt;0,OR(DA114&lt;$D$4,AND(DA114=$D$4,DB114&lt;$D$3))),DC114/($D$4+($D$3-1)/12-(DA114+(DB114-1)/12)),0)+IF(AND(DA114=$D$4,DB114=$D$3),DC114,0)&gt;DC114,DC114,IF(AND(DC114&lt;&gt;0,OR(DA114&lt;$D$4,AND(DA114=$D$4,DB114&lt;$D$3))),DC114/($D$4+($D$3-1)/12-(DA114+(DB114-1)/12)),0)+IF(AND(DA114=$D$4,DB114=$D$3),DC114,0))</f>
        <v>0</v>
      </c>
      <c r="DJ114" s="13">
        <f>IF(IF(AND(DI114&lt;&gt;0,OR(DG114&lt;$D$4,AND(DG114=$D$4,DH114&lt;$D$3))),DI114/($D$4+($D$3-1)/12-(DG114+(DH114-1)/12)),0)+IF(AND(DG114=$D$4,DH114=$D$3),DI114,0)&gt;DI114,DI114,IF(AND(DI114&lt;&gt;0,OR(DG114&lt;$D$4,AND(DG114=$D$4,DH114&lt;$D$3))),DI114/($D$4+($D$3-1)/12-(DG114+(DH114-1)/12)),0)+IF(AND(DG114=$D$4,DH114=$D$3),DI114,0))</f>
        <v>0</v>
      </c>
    </row>
    <row r="115" spans="1:114" ht="12.75">
      <c r="A115" t="s">
        <v>142</v>
      </c>
      <c r="C115" s="1">
        <f>C114+1</f>
        <v>105</v>
      </c>
      <c r="D115" s="3" t="s">
        <v>2</v>
      </c>
      <c r="E115" s="8" t="s">
        <v>43</v>
      </c>
      <c r="F115" s="27">
        <f>SUMIF($7:$7,"score",115:115)</f>
        <v>0</v>
      </c>
      <c r="L115" s="13">
        <f>IF(IF(AND(K115&lt;&gt;0,OR(I115&lt;$D$4,AND(I115=$D$4,J115&lt;$D$3))),K115/($D$4+($D$3-1)/12-(I115+(J115-1)/12)),0)+IF(AND(I115=$D$4,J115=$D$3),K115,0)&gt;K115,K115,IF(AND(K115&lt;&gt;0,OR(I115&lt;$D$4,AND(I115=$D$4,J115&lt;$D$3))),K115/($D$4+($D$3-1)/12-(I115+(J115-1)/12)),0)+IF(AND(I115=$D$4,J115=$D$3),K115,0))</f>
        <v>0</v>
      </c>
      <c r="R115" s="13">
        <f>IF(IF(AND(Q115&lt;&gt;0,OR(O115&lt;$D$4,AND(O115=$D$4,P115&lt;$D$3))),Q115/($D$4+($D$3-1)/12-(O115+(P115-1)/12)),0)+IF(AND(O115=$D$4,P115=$D$3),Q115,0)&gt;Q115,Q115,IF(AND(Q115&lt;&gt;0,OR(O115&lt;$D$4,AND(O115=$D$4,P115&lt;$D$3))),Q115/($D$4+($D$3-1)/12-(O115+(P115-1)/12)),0)+IF(AND(O115=$D$4,P115=$D$3),Q115,0))</f>
        <v>0</v>
      </c>
      <c r="X115" s="13">
        <f>IF(IF(AND(W115&lt;&gt;0,OR(U115&lt;$D$4,AND(U115=$D$4,V115&lt;$D$3))),W115/($D$4+($D$3-1)/12-(U115+(V115-1)/12)),0)+IF(AND(U115=$D$4,V115=$D$3),W115,0)&gt;W115,W115,IF(AND(W115&lt;&gt;0,OR(U115&lt;$D$4,AND(U115=$D$4,V115&lt;$D$3))),W115/($D$4+($D$3-1)/12-(U115+(V115-1)/12)),0)+IF(AND(U115=$D$4,V115=$D$3),W115,0))</f>
        <v>0</v>
      </c>
      <c r="AD115" s="13">
        <f>IF(IF(AND(AC115&lt;&gt;0,OR(AA115&lt;$D$4,AND(AA115=$D$4,AB115&lt;$D$3))),AC115/($D$4+($D$3-1)/12-(AA115+(AB115-1)/12)),0)+IF(AND(AA115=$D$4,AB115=$D$3),AC115,0)&gt;AC115,AC115,IF(AND(AC115&lt;&gt;0,OR(AA115&lt;$D$4,AND(AA115=$D$4,AB115&lt;$D$3))),AC115/($D$4+($D$3-1)/12-(AA115+(AB115-1)/12)),0)+IF(AND(AA115=$D$4,AB115=$D$3),AC115,0))</f>
        <v>0</v>
      </c>
      <c r="AJ115" s="13">
        <f>IF(IF(AND(AI115&lt;&gt;0,OR(AG115&lt;$D$4,AND(AG115=$D$4,AH115&lt;$D$3))),AI115/($D$4+($D$3-1)/12-(AG115+(AH115-1)/12)),0)+IF(AND(AG115=$D$4,AH115=$D$3),AI115,0)&gt;AI115,AI115,IF(AND(AI115&lt;&gt;0,OR(AG115&lt;$D$4,AND(AG115=$D$4,AH115&lt;$D$3))),AI115/($D$4+($D$3-1)/12-(AG115+(AH115-1)/12)),0)+IF(AND(AG115=$D$4,AH115=$D$3),AI115,0))</f>
        <v>0</v>
      </c>
      <c r="AP115" s="13">
        <f>IF(IF(AND(AO115&lt;&gt;0,OR(AM115&lt;$D$4,AND(AM115=$D$4,AN115&lt;$D$3))),AO115/($D$4+($D$3-1)/12-(AM115+(AN115-1)/12)),0)+IF(AND(AM115=$D$4,AN115=$D$3),AO115,0)&gt;AO115,AO115,IF(AND(AO115&lt;&gt;0,OR(AM115&lt;$D$4,AND(AM115=$D$4,AN115&lt;$D$3))),AO115/($D$4+($D$3-1)/12-(AM115+(AN115-1)/12)),0)+IF(AND(AM115=$D$4,AN115=$D$3),AO115,0))</f>
        <v>0</v>
      </c>
      <c r="AV115" s="13">
        <f>IF(IF(AND(AU115&lt;&gt;0,OR(AS115&lt;$D$4,AND(AS115=$D$4,AT115&lt;$D$3))),AU115/($D$4+($D$3-1)/12-(AS115+(AT115-1)/12)),0)+IF(AND(AS115=$D$4,AT115=$D$3),AU115,0)&gt;AU115,AU115,IF(AND(AU115&lt;&gt;0,OR(AS115&lt;$D$4,AND(AS115=$D$4,AT115&lt;$D$3))),AU115/($D$4+($D$3-1)/12-(AS115+(AT115-1)/12)),0)+IF(AND(AS115=$D$4,AT115=$D$3),AU115,0))</f>
        <v>0</v>
      </c>
      <c r="BB115" s="13">
        <f>IF(IF(AND(BA115&lt;&gt;0,OR(AY115&lt;$D$4,AND(AY115=$D$4,AZ115&lt;$D$3))),BA115/($D$4+($D$3-1)/12-(AY115+(AZ115-1)/12)),0)+IF(AND(AY115=$D$4,AZ115=$D$3),BA115,0)&gt;BA115,BA115,IF(AND(BA115&lt;&gt;0,OR(AY115&lt;$D$4,AND(AY115=$D$4,AZ115&lt;$D$3))),BA115/($D$4+($D$3-1)/12-(AY115+(AZ115-1)/12)),0)+IF(AND(AY115=$D$4,AZ115=$D$3),BA115,0))</f>
        <v>0</v>
      </c>
      <c r="BH115" s="13">
        <f>IF(IF(AND(BG115&lt;&gt;0,OR(BE115&lt;$D$4,AND(BE115=$D$4,BF115&lt;$D$3))),BG115/($D$4+($D$3-1)/12-(BE115+(BF115-1)/12)),0)+IF(AND(BE115=$D$4,BF115=$D$3),BG115,0)&gt;BG115,BG115,IF(AND(BG115&lt;&gt;0,OR(BE115&lt;$D$4,AND(BE115=$D$4,BF115&lt;$D$3))),BG115/($D$4+($D$3-1)/12-(BE115+(BF115-1)/12)),0)+IF(AND(BE115=$D$4,BF115=$D$3),BG115,0))</f>
        <v>0</v>
      </c>
      <c r="BN115" s="13">
        <f>IF(IF(AND(BM115&lt;&gt;0,OR(BK115&lt;$D$4,AND(BK115=$D$4,BL115&lt;$D$3))),BM115/($D$4+($D$3-1)/12-(BK115+(BL115-1)/12)),0)+IF(AND(BK115=$D$4,BL115=$D$3),BM115,0)&gt;BM115,BM115,IF(AND(BM115&lt;&gt;0,OR(BK115&lt;$D$4,AND(BK115=$D$4,BL115&lt;$D$3))),BM115/($D$4+($D$3-1)/12-(BK115+(BL115-1)/12)),0)+IF(AND(BK115=$D$4,BL115=$D$3),BM115,0))</f>
        <v>0</v>
      </c>
      <c r="BT115" s="13">
        <f>IF(IF(AND(BS115&lt;&gt;0,OR(BQ115&lt;$D$4,AND(BQ115=$D$4,BR115&lt;$D$3))),BS115/($D$4+($D$3-1)/12-(BQ115+(BR115-1)/12)),0)+IF(AND(BQ115=$D$4,BR115=$D$3),BS115,0)&gt;BS115,BS115,IF(AND(BS115&lt;&gt;0,OR(BQ115&lt;$D$4,AND(BQ115=$D$4,BR115&lt;$D$3))),BS115/($D$4+($D$3-1)/12-(BQ115+(BR115-1)/12)),0)+IF(AND(BQ115=$D$4,BR115=$D$3),BS115,0))</f>
        <v>0</v>
      </c>
      <c r="BZ115" s="13">
        <f>IF(IF(AND(BY115&lt;&gt;0,OR(BW115&lt;$D$4,AND(BW115=$D$4,BX115&lt;$D$3))),BY115/($D$4+($D$3-1)/12-(BW115+(BX115-1)/12)),0)+IF(AND(BW115=$D$4,BX115=$D$3),BY115,0)&gt;BY115,BY115,IF(AND(BY115&lt;&gt;0,OR(BW115&lt;$D$4,AND(BW115=$D$4,BX115&lt;$D$3))),BY115/($D$4+($D$3-1)/12-(BW115+(BX115-1)/12)),0)+IF(AND(BW115=$D$4,BX115=$D$3),BY115,0))</f>
        <v>0</v>
      </c>
      <c r="CF115" s="13">
        <f>IF(IF(AND(CE115&lt;&gt;0,OR(CC115&lt;$D$4,AND(CC115=$D$4,CD115&lt;$D$3))),CE115/($D$4+($D$3-1)/12-(CC115+(CD115-1)/12)),0)+IF(AND(CC115=$D$4,CD115=$D$3),CE115,0)&gt;CE115,CE115,IF(AND(CE115&lt;&gt;0,OR(CC115&lt;$D$4,AND(CC115=$D$4,CD115&lt;$D$3))),CE115/($D$4+($D$3-1)/12-(CC115+(CD115-1)/12)),0)+IF(AND(CC115=$D$4,CD115=$D$3),CE115,0))</f>
        <v>0</v>
      </c>
      <c r="CL115" s="13">
        <f>IF(IF(AND(CK115&lt;&gt;0,OR(CI115&lt;$D$4,AND(CI115=$D$4,CJ115&lt;$D$3))),CK115/($D$4+($D$3-1)/12-(CI115+(CJ115-1)/12)),0)+IF(AND(CI115=$D$4,CJ115=$D$3),CK115,0)&gt;CK115,CK115,IF(AND(CK115&lt;&gt;0,OR(CI115&lt;$D$4,AND(CI115=$D$4,CJ115&lt;$D$3))),CK115/($D$4+($D$3-1)/12-(CI115+(CJ115-1)/12)),0)+IF(AND(CI115=$D$4,CJ115=$D$3),CK115,0))</f>
        <v>0</v>
      </c>
      <c r="CR115" s="13">
        <f>IF(IF(AND(CQ115&lt;&gt;0,OR(CO115&lt;$D$4,AND(CO115=$D$4,CP115&lt;$D$3))),CQ115/($D$4+($D$3-1)/12-(CO115+(CP115-1)/12)),0)+IF(AND(CO115=$D$4,CP115=$D$3),CQ115,0)&gt;CQ115,CQ115,IF(AND(CQ115&lt;&gt;0,OR(CO115&lt;$D$4,AND(CO115=$D$4,CP115&lt;$D$3))),CQ115/($D$4+($D$3-1)/12-(CO115+(CP115-1)/12)),0)+IF(AND(CO115=$D$4,CP115=$D$3),CQ115,0))</f>
        <v>0</v>
      </c>
      <c r="CX115" s="13">
        <f>IF(IF(AND(CW115&lt;&gt;0,OR(CU115&lt;$D$4,AND(CU115=$D$4,CV115&lt;$D$3))),CW115/($D$4+($D$3-1)/12-(CU115+(CV115-1)/12)),0)+IF(AND(CU115=$D$4,CV115=$D$3),CW115,0)&gt;CW115,CW115,IF(AND(CW115&lt;&gt;0,OR(CU115&lt;$D$4,AND(CU115=$D$4,CV115&lt;$D$3))),CW115/($D$4+($D$3-1)/12-(CU115+(CV115-1)/12)),0)+IF(AND(CU115=$D$4,CV115=$D$3),CW115,0))</f>
        <v>0</v>
      </c>
      <c r="DD115" s="13">
        <f>IF(IF(AND(DC115&lt;&gt;0,OR(DA115&lt;$D$4,AND(DA115=$D$4,DB115&lt;$D$3))),DC115/($D$4+($D$3-1)/12-(DA115+(DB115-1)/12)),0)+IF(AND(DA115=$D$4,DB115=$D$3),DC115,0)&gt;DC115,DC115,IF(AND(DC115&lt;&gt;0,OR(DA115&lt;$D$4,AND(DA115=$D$4,DB115&lt;$D$3))),DC115/($D$4+($D$3-1)/12-(DA115+(DB115-1)/12)),0)+IF(AND(DA115=$D$4,DB115=$D$3),DC115,0))</f>
        <v>0</v>
      </c>
      <c r="DJ115" s="13">
        <f>IF(IF(AND(DI115&lt;&gt;0,OR(DG115&lt;$D$4,AND(DG115=$D$4,DH115&lt;$D$3))),DI115/($D$4+($D$3-1)/12-(DG115+(DH115-1)/12)),0)+IF(AND(DG115=$D$4,DH115=$D$3),DI115,0)&gt;DI115,DI115,IF(AND(DI115&lt;&gt;0,OR(DG115&lt;$D$4,AND(DG115=$D$4,DH115&lt;$D$3))),DI115/($D$4+($D$3-1)/12-(DG115+(DH115-1)/12)),0)+IF(AND(DG115=$D$4,DH115=$D$3),DI115,0))</f>
        <v>0</v>
      </c>
    </row>
    <row r="116" spans="1:114" ht="12.75">
      <c r="A116" t="s">
        <v>73</v>
      </c>
      <c r="C116" s="1">
        <f>C115+1</f>
        <v>106</v>
      </c>
      <c r="D116" s="3" t="s">
        <v>9</v>
      </c>
      <c r="E116" s="4" t="s">
        <v>75</v>
      </c>
      <c r="F116" s="27">
        <f>SUMIF($7:$7,"score",116:116)</f>
        <v>0</v>
      </c>
      <c r="L116" s="13">
        <f>IF(IF(AND(K116&lt;&gt;0,OR(I116&lt;$D$4,AND(I116=$D$4,J116&lt;$D$3))),K116/($D$4+($D$3-1)/12-(I116+(J116-1)/12)),0)+IF(AND(I116=$D$4,J116=$D$3),K116,0)&gt;K116,K116,IF(AND(K116&lt;&gt;0,OR(I116&lt;$D$4,AND(I116=$D$4,J116&lt;$D$3))),K116/($D$4+($D$3-1)/12-(I116+(J116-1)/12)),0)+IF(AND(I116=$D$4,J116=$D$3),K116,0))</f>
        <v>0</v>
      </c>
      <c r="R116" s="13">
        <f>IF(IF(AND(Q116&lt;&gt;0,OR(O116&lt;$D$4,AND(O116=$D$4,P116&lt;$D$3))),Q116/($D$4+($D$3-1)/12-(O116+(P116-1)/12)),0)+IF(AND(O116=$D$4,P116=$D$3),Q116,0)&gt;Q116,Q116,IF(AND(Q116&lt;&gt;0,OR(O116&lt;$D$4,AND(O116=$D$4,P116&lt;$D$3))),Q116/($D$4+($D$3-1)/12-(O116+(P116-1)/12)),0)+IF(AND(O116=$D$4,P116=$D$3),Q116,0))</f>
        <v>0</v>
      </c>
      <c r="X116" s="13">
        <f>IF(IF(AND(W116&lt;&gt;0,OR(U116&lt;$D$4,AND(U116=$D$4,V116&lt;$D$3))),W116/($D$4+($D$3-1)/12-(U116+(V116-1)/12)),0)+IF(AND(U116=$D$4,V116=$D$3),W116,0)&gt;W116,W116,IF(AND(W116&lt;&gt;0,OR(U116&lt;$D$4,AND(U116=$D$4,V116&lt;$D$3))),W116/($D$4+($D$3-1)/12-(U116+(V116-1)/12)),0)+IF(AND(U116=$D$4,V116=$D$3),W116,0))</f>
        <v>0</v>
      </c>
      <c r="AD116" s="13">
        <f>IF(IF(AND(AC116&lt;&gt;0,OR(AA116&lt;$D$4,AND(AA116=$D$4,AB116&lt;$D$3))),AC116/($D$4+($D$3-1)/12-(AA116+(AB116-1)/12)),0)+IF(AND(AA116=$D$4,AB116=$D$3),AC116,0)&gt;AC116,AC116,IF(AND(AC116&lt;&gt;0,OR(AA116&lt;$D$4,AND(AA116=$D$4,AB116&lt;$D$3))),AC116/($D$4+($D$3-1)/12-(AA116+(AB116-1)/12)),0)+IF(AND(AA116=$D$4,AB116=$D$3),AC116,0))</f>
        <v>0</v>
      </c>
      <c r="AJ116" s="13">
        <f>IF(IF(AND(AI116&lt;&gt;0,OR(AG116&lt;$D$4,AND(AG116=$D$4,AH116&lt;$D$3))),AI116/($D$4+($D$3-1)/12-(AG116+(AH116-1)/12)),0)+IF(AND(AG116=$D$4,AH116=$D$3),AI116,0)&gt;AI116,AI116,IF(AND(AI116&lt;&gt;0,OR(AG116&lt;$D$4,AND(AG116=$D$4,AH116&lt;$D$3))),AI116/($D$4+($D$3-1)/12-(AG116+(AH116-1)/12)),0)+IF(AND(AG116=$D$4,AH116=$D$3),AI116,0))</f>
        <v>0</v>
      </c>
      <c r="AP116" s="13">
        <f>IF(IF(AND(AO116&lt;&gt;0,OR(AM116&lt;$D$4,AND(AM116=$D$4,AN116&lt;$D$3))),AO116/($D$4+($D$3-1)/12-(AM116+(AN116-1)/12)),0)+IF(AND(AM116=$D$4,AN116=$D$3),AO116,0)&gt;AO116,AO116,IF(AND(AO116&lt;&gt;0,OR(AM116&lt;$D$4,AND(AM116=$D$4,AN116&lt;$D$3))),AO116/($D$4+($D$3-1)/12-(AM116+(AN116-1)/12)),0)+IF(AND(AM116=$D$4,AN116=$D$3),AO116,0))</f>
        <v>0</v>
      </c>
      <c r="AV116" s="13">
        <f>IF(IF(AND(AU116&lt;&gt;0,OR(AS116&lt;$D$4,AND(AS116=$D$4,AT116&lt;$D$3))),AU116/($D$4+($D$3-1)/12-(AS116+(AT116-1)/12)),0)+IF(AND(AS116=$D$4,AT116=$D$3),AU116,0)&gt;AU116,AU116,IF(AND(AU116&lt;&gt;0,OR(AS116&lt;$D$4,AND(AS116=$D$4,AT116&lt;$D$3))),AU116/($D$4+($D$3-1)/12-(AS116+(AT116-1)/12)),0)+IF(AND(AS116=$D$4,AT116=$D$3),AU116,0))</f>
        <v>0</v>
      </c>
      <c r="BB116" s="13">
        <f>IF(IF(AND(BA116&lt;&gt;0,OR(AY116&lt;$D$4,AND(AY116=$D$4,AZ116&lt;$D$3))),BA116/($D$4+($D$3-1)/12-(AY116+(AZ116-1)/12)),0)+IF(AND(AY116=$D$4,AZ116=$D$3),BA116,0)&gt;BA116,BA116,IF(AND(BA116&lt;&gt;0,OR(AY116&lt;$D$4,AND(AY116=$D$4,AZ116&lt;$D$3))),BA116/($D$4+($D$3-1)/12-(AY116+(AZ116-1)/12)),0)+IF(AND(AY116=$D$4,AZ116=$D$3),BA116,0))</f>
        <v>0</v>
      </c>
      <c r="BH116" s="13">
        <f>IF(IF(AND(BG116&lt;&gt;0,OR(BE116&lt;$D$4,AND(BE116=$D$4,BF116&lt;$D$3))),BG116/($D$4+($D$3-1)/12-(BE116+(BF116-1)/12)),0)+IF(AND(BE116=$D$4,BF116=$D$3),BG116,0)&gt;BG116,BG116,IF(AND(BG116&lt;&gt;0,OR(BE116&lt;$D$4,AND(BE116=$D$4,BF116&lt;$D$3))),BG116/($D$4+($D$3-1)/12-(BE116+(BF116-1)/12)),0)+IF(AND(BE116=$D$4,BF116=$D$3),BG116,0))</f>
        <v>0</v>
      </c>
      <c r="BN116" s="13">
        <f>IF(IF(AND(BM116&lt;&gt;0,OR(BK116&lt;$D$4,AND(BK116=$D$4,BL116&lt;$D$3))),BM116/($D$4+($D$3-1)/12-(BK116+(BL116-1)/12)),0)+IF(AND(BK116=$D$4,BL116=$D$3),BM116,0)&gt;BM116,BM116,IF(AND(BM116&lt;&gt;0,OR(BK116&lt;$D$4,AND(BK116=$D$4,BL116&lt;$D$3))),BM116/($D$4+($D$3-1)/12-(BK116+(BL116-1)/12)),0)+IF(AND(BK116=$D$4,BL116=$D$3),BM116,0))</f>
        <v>0</v>
      </c>
      <c r="BT116" s="13">
        <f>IF(IF(AND(BS116&lt;&gt;0,OR(BQ116&lt;$D$4,AND(BQ116=$D$4,BR116&lt;$D$3))),BS116/($D$4+($D$3-1)/12-(BQ116+(BR116-1)/12)),0)+IF(AND(BQ116=$D$4,BR116=$D$3),BS116,0)&gt;BS116,BS116,IF(AND(BS116&lt;&gt;0,OR(BQ116&lt;$D$4,AND(BQ116=$D$4,BR116&lt;$D$3))),BS116/($D$4+($D$3-1)/12-(BQ116+(BR116-1)/12)),0)+IF(AND(BQ116=$D$4,BR116=$D$3),BS116,0))</f>
        <v>0</v>
      </c>
      <c r="BZ116" s="13">
        <f>IF(IF(AND(BY116&lt;&gt;0,OR(BW116&lt;$D$4,AND(BW116=$D$4,BX116&lt;$D$3))),BY116/($D$4+($D$3-1)/12-(BW116+(BX116-1)/12)),0)+IF(AND(BW116=$D$4,BX116=$D$3),BY116,0)&gt;BY116,BY116,IF(AND(BY116&lt;&gt;0,OR(BW116&lt;$D$4,AND(BW116=$D$4,BX116&lt;$D$3))),BY116/($D$4+($D$3-1)/12-(BW116+(BX116-1)/12)),0)+IF(AND(BW116=$D$4,BX116=$D$3),BY116,0))</f>
        <v>0</v>
      </c>
      <c r="CF116" s="13">
        <f>IF(IF(AND(CE116&lt;&gt;0,OR(CC116&lt;$D$4,AND(CC116=$D$4,CD116&lt;$D$3))),CE116/($D$4+($D$3-1)/12-(CC116+(CD116-1)/12)),0)+IF(AND(CC116=$D$4,CD116=$D$3),CE116,0)&gt;CE116,CE116,IF(AND(CE116&lt;&gt;0,OR(CC116&lt;$D$4,AND(CC116=$D$4,CD116&lt;$D$3))),CE116/($D$4+($D$3-1)/12-(CC116+(CD116-1)/12)),0)+IF(AND(CC116=$D$4,CD116=$D$3),CE116,0))</f>
        <v>0</v>
      </c>
      <c r="CL116" s="13">
        <f>IF(IF(AND(CK116&lt;&gt;0,OR(CI116&lt;$D$4,AND(CI116=$D$4,CJ116&lt;$D$3))),CK116/($D$4+($D$3-1)/12-(CI116+(CJ116-1)/12)),0)+IF(AND(CI116=$D$4,CJ116=$D$3),CK116,0)&gt;CK116,CK116,IF(AND(CK116&lt;&gt;0,OR(CI116&lt;$D$4,AND(CI116=$D$4,CJ116&lt;$D$3))),CK116/($D$4+($D$3-1)/12-(CI116+(CJ116-1)/12)),0)+IF(AND(CI116=$D$4,CJ116=$D$3),CK116,0))</f>
        <v>0</v>
      </c>
      <c r="CR116" s="13">
        <f>IF(IF(AND(CQ116&lt;&gt;0,OR(CO116&lt;$D$4,AND(CO116=$D$4,CP116&lt;$D$3))),CQ116/($D$4+($D$3-1)/12-(CO116+(CP116-1)/12)),0)+IF(AND(CO116=$D$4,CP116=$D$3),CQ116,0)&gt;CQ116,CQ116,IF(AND(CQ116&lt;&gt;0,OR(CO116&lt;$D$4,AND(CO116=$D$4,CP116&lt;$D$3))),CQ116/($D$4+($D$3-1)/12-(CO116+(CP116-1)/12)),0)+IF(AND(CO116=$D$4,CP116=$D$3),CQ116,0))</f>
        <v>0</v>
      </c>
      <c r="CX116" s="13">
        <f>IF(IF(AND(CW116&lt;&gt;0,OR(CU116&lt;$D$4,AND(CU116=$D$4,CV116&lt;$D$3))),CW116/($D$4+($D$3-1)/12-(CU116+(CV116-1)/12)),0)+IF(AND(CU116=$D$4,CV116=$D$3),CW116,0)&gt;CW116,CW116,IF(AND(CW116&lt;&gt;0,OR(CU116&lt;$D$4,AND(CU116=$D$4,CV116&lt;$D$3))),CW116/($D$4+($D$3-1)/12-(CU116+(CV116-1)/12)),0)+IF(AND(CU116=$D$4,CV116=$D$3),CW116,0))</f>
        <v>0</v>
      </c>
      <c r="DD116" s="13">
        <f>IF(IF(AND(DC116&lt;&gt;0,OR(DA116&lt;$D$4,AND(DA116=$D$4,DB116&lt;$D$3))),DC116/($D$4+($D$3-1)/12-(DA116+(DB116-1)/12)),0)+IF(AND(DA116=$D$4,DB116=$D$3),DC116,0)&gt;DC116,DC116,IF(AND(DC116&lt;&gt;0,OR(DA116&lt;$D$4,AND(DA116=$D$4,DB116&lt;$D$3))),DC116/($D$4+($D$3-1)/12-(DA116+(DB116-1)/12)),0)+IF(AND(DA116=$D$4,DB116=$D$3),DC116,0))</f>
        <v>0</v>
      </c>
      <c r="DJ116" s="13">
        <f>IF(IF(AND(DI116&lt;&gt;0,OR(DG116&lt;$D$4,AND(DG116=$D$4,DH116&lt;$D$3))),DI116/($D$4+($D$3-1)/12-(DG116+(DH116-1)/12)),0)+IF(AND(DG116=$D$4,DH116=$D$3),DI116,0)&gt;DI116,DI116,IF(AND(DI116&lt;&gt;0,OR(DG116&lt;$D$4,AND(DG116=$D$4,DH116&lt;$D$3))),DI116/($D$4+($D$3-1)/12-(DG116+(DH116-1)/12)),0)+IF(AND(DG116=$D$4,DH116=$D$3),DI116,0))</f>
        <v>0</v>
      </c>
    </row>
    <row r="117" spans="1:114" ht="12.75">
      <c r="A117" t="s">
        <v>98</v>
      </c>
      <c r="C117" s="1">
        <f>C116+1</f>
        <v>107</v>
      </c>
      <c r="D117" s="3" t="s">
        <v>7</v>
      </c>
      <c r="E117" s="4" t="s">
        <v>112</v>
      </c>
      <c r="F117" s="27">
        <f>SUMIF($7:$7,"score",117:117)</f>
        <v>0</v>
      </c>
      <c r="L117" s="13">
        <f>IF(IF(AND(K117&lt;&gt;0,OR(I117&lt;$D$4,AND(I117=$D$4,J117&lt;$D$3))),K117/($D$4+($D$3-1)/12-(I117+(J117-1)/12)),0)+IF(AND(I117=$D$4,J117=$D$3),K117,0)&gt;K117,K117,IF(AND(K117&lt;&gt;0,OR(I117&lt;$D$4,AND(I117=$D$4,J117&lt;$D$3))),K117/($D$4+($D$3-1)/12-(I117+(J117-1)/12)),0)+IF(AND(I117=$D$4,J117=$D$3),K117,0))</f>
        <v>0</v>
      </c>
      <c r="R117" s="13">
        <f>IF(IF(AND(Q117&lt;&gt;0,OR(O117&lt;$D$4,AND(O117=$D$4,P117&lt;$D$3))),Q117/($D$4+($D$3-1)/12-(O117+(P117-1)/12)),0)+IF(AND(O117=$D$4,P117=$D$3),Q117,0)&gt;Q117,Q117,IF(AND(Q117&lt;&gt;0,OR(O117&lt;$D$4,AND(O117=$D$4,P117&lt;$D$3))),Q117/($D$4+($D$3-1)/12-(O117+(P117-1)/12)),0)+IF(AND(O117=$D$4,P117=$D$3),Q117,0))</f>
        <v>0</v>
      </c>
      <c r="X117" s="13">
        <f>IF(IF(AND(W117&lt;&gt;0,OR(U117&lt;$D$4,AND(U117=$D$4,V117&lt;$D$3))),W117/($D$4+($D$3-1)/12-(U117+(V117-1)/12)),0)+IF(AND(U117=$D$4,V117=$D$3),W117,0)&gt;W117,W117,IF(AND(W117&lt;&gt;0,OR(U117&lt;$D$4,AND(U117=$D$4,V117&lt;$D$3))),W117/($D$4+($D$3-1)/12-(U117+(V117-1)/12)),0)+IF(AND(U117=$D$4,V117=$D$3),W117,0))</f>
        <v>0</v>
      </c>
      <c r="AD117" s="13">
        <f>IF(IF(AND(AC117&lt;&gt;0,OR(AA117&lt;$D$4,AND(AA117=$D$4,AB117&lt;$D$3))),AC117/($D$4+($D$3-1)/12-(AA117+(AB117-1)/12)),0)+IF(AND(AA117=$D$4,AB117=$D$3),AC117,0)&gt;AC117,AC117,IF(AND(AC117&lt;&gt;0,OR(AA117&lt;$D$4,AND(AA117=$D$4,AB117&lt;$D$3))),AC117/($D$4+($D$3-1)/12-(AA117+(AB117-1)/12)),0)+IF(AND(AA117=$D$4,AB117=$D$3),AC117,0))</f>
        <v>0</v>
      </c>
      <c r="AJ117" s="13">
        <f>IF(IF(AND(AI117&lt;&gt;0,OR(AG117&lt;$D$4,AND(AG117=$D$4,AH117&lt;$D$3))),AI117/($D$4+($D$3-1)/12-(AG117+(AH117-1)/12)),0)+IF(AND(AG117=$D$4,AH117=$D$3),AI117,0)&gt;AI117,AI117,IF(AND(AI117&lt;&gt;0,OR(AG117&lt;$D$4,AND(AG117=$D$4,AH117&lt;$D$3))),AI117/($D$4+($D$3-1)/12-(AG117+(AH117-1)/12)),0)+IF(AND(AG117=$D$4,AH117=$D$3),AI117,0))</f>
        <v>0</v>
      </c>
      <c r="AP117" s="13">
        <f>IF(IF(AND(AO117&lt;&gt;0,OR(AM117&lt;$D$4,AND(AM117=$D$4,AN117&lt;$D$3))),AO117/($D$4+($D$3-1)/12-(AM117+(AN117-1)/12)),0)+IF(AND(AM117=$D$4,AN117=$D$3),AO117,0)&gt;AO117,AO117,IF(AND(AO117&lt;&gt;0,OR(AM117&lt;$D$4,AND(AM117=$D$4,AN117&lt;$D$3))),AO117/($D$4+($D$3-1)/12-(AM117+(AN117-1)/12)),0)+IF(AND(AM117=$D$4,AN117=$D$3),AO117,0))</f>
        <v>0</v>
      </c>
      <c r="AV117" s="13">
        <f>IF(IF(AND(AU117&lt;&gt;0,OR(AS117&lt;$D$4,AND(AS117=$D$4,AT117&lt;$D$3))),AU117/($D$4+($D$3-1)/12-(AS117+(AT117-1)/12)),0)+IF(AND(AS117=$D$4,AT117=$D$3),AU117,0)&gt;AU117,AU117,IF(AND(AU117&lt;&gt;0,OR(AS117&lt;$D$4,AND(AS117=$D$4,AT117&lt;$D$3))),AU117/($D$4+($D$3-1)/12-(AS117+(AT117-1)/12)),0)+IF(AND(AS117=$D$4,AT117=$D$3),AU117,0))</f>
        <v>0</v>
      </c>
      <c r="BB117" s="13">
        <f>IF(IF(AND(BA117&lt;&gt;0,OR(AY117&lt;$D$4,AND(AY117=$D$4,AZ117&lt;$D$3))),BA117/($D$4+($D$3-1)/12-(AY117+(AZ117-1)/12)),0)+IF(AND(AY117=$D$4,AZ117=$D$3),BA117,0)&gt;BA117,BA117,IF(AND(BA117&lt;&gt;0,OR(AY117&lt;$D$4,AND(AY117=$D$4,AZ117&lt;$D$3))),BA117/($D$4+($D$3-1)/12-(AY117+(AZ117-1)/12)),0)+IF(AND(AY117=$D$4,AZ117=$D$3),BA117,0))</f>
        <v>0</v>
      </c>
      <c r="BH117" s="13">
        <f>IF(IF(AND(BG117&lt;&gt;0,OR(BE117&lt;$D$4,AND(BE117=$D$4,BF117&lt;$D$3))),BG117/($D$4+($D$3-1)/12-(BE117+(BF117-1)/12)),0)+IF(AND(BE117=$D$4,BF117=$D$3),BG117,0)&gt;BG117,BG117,IF(AND(BG117&lt;&gt;0,OR(BE117&lt;$D$4,AND(BE117=$D$4,BF117&lt;$D$3))),BG117/($D$4+($D$3-1)/12-(BE117+(BF117-1)/12)),0)+IF(AND(BE117=$D$4,BF117=$D$3),BG117,0))</f>
        <v>0</v>
      </c>
      <c r="BN117" s="13">
        <f>IF(IF(AND(BM117&lt;&gt;0,OR(BK117&lt;$D$4,AND(BK117=$D$4,BL117&lt;$D$3))),BM117/($D$4+($D$3-1)/12-(BK117+(BL117-1)/12)),0)+IF(AND(BK117=$D$4,BL117=$D$3),BM117,0)&gt;BM117,BM117,IF(AND(BM117&lt;&gt;0,OR(BK117&lt;$D$4,AND(BK117=$D$4,BL117&lt;$D$3))),BM117/($D$4+($D$3-1)/12-(BK117+(BL117-1)/12)),0)+IF(AND(BK117=$D$4,BL117=$D$3),BM117,0))</f>
        <v>0</v>
      </c>
      <c r="BT117" s="13">
        <f>IF(IF(AND(BS117&lt;&gt;0,OR(BQ117&lt;$D$4,AND(BQ117=$D$4,BR117&lt;$D$3))),BS117/($D$4+($D$3-1)/12-(BQ117+(BR117-1)/12)),0)+IF(AND(BQ117=$D$4,BR117=$D$3),BS117,0)&gt;BS117,BS117,IF(AND(BS117&lt;&gt;0,OR(BQ117&lt;$D$4,AND(BQ117=$D$4,BR117&lt;$D$3))),BS117/($D$4+($D$3-1)/12-(BQ117+(BR117-1)/12)),0)+IF(AND(BQ117=$D$4,BR117=$D$3),BS117,0))</f>
        <v>0</v>
      </c>
      <c r="BZ117" s="13">
        <f>IF(IF(AND(BY117&lt;&gt;0,OR(BW117&lt;$D$4,AND(BW117=$D$4,BX117&lt;$D$3))),BY117/($D$4+($D$3-1)/12-(BW117+(BX117-1)/12)),0)+IF(AND(BW117=$D$4,BX117=$D$3),BY117,0)&gt;BY117,BY117,IF(AND(BY117&lt;&gt;0,OR(BW117&lt;$D$4,AND(BW117=$D$4,BX117&lt;$D$3))),BY117/($D$4+($D$3-1)/12-(BW117+(BX117-1)/12)),0)+IF(AND(BW117=$D$4,BX117=$D$3),BY117,0))</f>
        <v>0</v>
      </c>
      <c r="CF117" s="13">
        <f>IF(IF(AND(CE117&lt;&gt;0,OR(CC117&lt;$D$4,AND(CC117=$D$4,CD117&lt;$D$3))),CE117/($D$4+($D$3-1)/12-(CC117+(CD117-1)/12)),0)+IF(AND(CC117=$D$4,CD117=$D$3),CE117,0)&gt;CE117,CE117,IF(AND(CE117&lt;&gt;0,OR(CC117&lt;$D$4,AND(CC117=$D$4,CD117&lt;$D$3))),CE117/($D$4+($D$3-1)/12-(CC117+(CD117-1)/12)),0)+IF(AND(CC117=$D$4,CD117=$D$3),CE117,0))</f>
        <v>0</v>
      </c>
      <c r="CL117" s="13">
        <f>IF(IF(AND(CK117&lt;&gt;0,OR(CI117&lt;$D$4,AND(CI117=$D$4,CJ117&lt;$D$3))),CK117/($D$4+($D$3-1)/12-(CI117+(CJ117-1)/12)),0)+IF(AND(CI117=$D$4,CJ117=$D$3),CK117,0)&gt;CK117,CK117,IF(AND(CK117&lt;&gt;0,OR(CI117&lt;$D$4,AND(CI117=$D$4,CJ117&lt;$D$3))),CK117/($D$4+($D$3-1)/12-(CI117+(CJ117-1)/12)),0)+IF(AND(CI117=$D$4,CJ117=$D$3),CK117,0))</f>
        <v>0</v>
      </c>
      <c r="CR117" s="13">
        <f>IF(IF(AND(CQ117&lt;&gt;0,OR(CO117&lt;$D$4,AND(CO117=$D$4,CP117&lt;$D$3))),CQ117/($D$4+($D$3-1)/12-(CO117+(CP117-1)/12)),0)+IF(AND(CO117=$D$4,CP117=$D$3),CQ117,0)&gt;CQ117,CQ117,IF(AND(CQ117&lt;&gt;0,OR(CO117&lt;$D$4,AND(CO117=$D$4,CP117&lt;$D$3))),CQ117/($D$4+($D$3-1)/12-(CO117+(CP117-1)/12)),0)+IF(AND(CO117=$D$4,CP117=$D$3),CQ117,0))</f>
        <v>0</v>
      </c>
      <c r="CX117" s="13">
        <f>IF(IF(AND(CW117&lt;&gt;0,OR(CU117&lt;$D$4,AND(CU117=$D$4,CV117&lt;$D$3))),CW117/($D$4+($D$3-1)/12-(CU117+(CV117-1)/12)),0)+IF(AND(CU117=$D$4,CV117=$D$3),CW117,0)&gt;CW117,CW117,IF(AND(CW117&lt;&gt;0,OR(CU117&lt;$D$4,AND(CU117=$D$4,CV117&lt;$D$3))),CW117/($D$4+($D$3-1)/12-(CU117+(CV117-1)/12)),0)+IF(AND(CU117=$D$4,CV117=$D$3),CW117,0))</f>
        <v>0</v>
      </c>
      <c r="DD117" s="13">
        <f>IF(IF(AND(DC117&lt;&gt;0,OR(DA117&lt;$D$4,AND(DA117=$D$4,DB117&lt;$D$3))),DC117/($D$4+($D$3-1)/12-(DA117+(DB117-1)/12)),0)+IF(AND(DA117=$D$4,DB117=$D$3),DC117,0)&gt;DC117,DC117,IF(AND(DC117&lt;&gt;0,OR(DA117&lt;$D$4,AND(DA117=$D$4,DB117&lt;$D$3))),DC117/($D$4+($D$3-1)/12-(DA117+(DB117-1)/12)),0)+IF(AND(DA117=$D$4,DB117=$D$3),DC117,0))</f>
        <v>0</v>
      </c>
      <c r="DJ117" s="13">
        <f>IF(IF(AND(DI117&lt;&gt;0,OR(DG117&lt;$D$4,AND(DG117=$D$4,DH117&lt;$D$3))),DI117/($D$4+($D$3-1)/12-(DG117+(DH117-1)/12)),0)+IF(AND(DG117=$D$4,DH117=$D$3),DI117,0)&gt;DI117,DI117,IF(AND(DI117&lt;&gt;0,OR(DG117&lt;$D$4,AND(DG117=$D$4,DH117&lt;$D$3))),DI117/($D$4+($D$3-1)/12-(DG117+(DH117-1)/12)),0)+IF(AND(DG117=$D$4,DH117=$D$3),DI117,0))</f>
        <v>0</v>
      </c>
    </row>
    <row r="118" spans="1:114" ht="12.75">
      <c r="A118" t="s">
        <v>65</v>
      </c>
      <c r="C118" s="1">
        <f>C117+1</f>
        <v>108</v>
      </c>
      <c r="D118" s="3" t="s">
        <v>47</v>
      </c>
      <c r="E118" s="4" t="s">
        <v>48</v>
      </c>
      <c r="F118" s="27">
        <f>SUMIF($7:$7,"score",118:118)</f>
        <v>0</v>
      </c>
      <c r="L118" s="13">
        <f>IF(IF(AND(K118&lt;&gt;0,OR(I118&lt;$D$4,AND(I118=$D$4,J118&lt;$D$3))),K118/($D$4+($D$3-1)/12-(I118+(J118-1)/12)),0)+IF(AND(I118=$D$4,J118=$D$3),K118,0)&gt;K118,K118,IF(AND(K118&lt;&gt;0,OR(I118&lt;$D$4,AND(I118=$D$4,J118&lt;$D$3))),K118/($D$4+($D$3-1)/12-(I118+(J118-1)/12)),0)+IF(AND(I118=$D$4,J118=$D$3),K118,0))</f>
        <v>0</v>
      </c>
      <c r="R118" s="13">
        <f>IF(IF(AND(Q118&lt;&gt;0,OR(O118&lt;$D$4,AND(O118=$D$4,P118&lt;$D$3))),Q118/($D$4+($D$3-1)/12-(O118+(P118-1)/12)),0)+IF(AND(O118=$D$4,P118=$D$3),Q118,0)&gt;Q118,Q118,IF(AND(Q118&lt;&gt;0,OR(O118&lt;$D$4,AND(O118=$D$4,P118&lt;$D$3))),Q118/($D$4+($D$3-1)/12-(O118+(P118-1)/12)),0)+IF(AND(O118=$D$4,P118=$D$3),Q118,0))</f>
        <v>0</v>
      </c>
      <c r="X118" s="13">
        <f>IF(IF(AND(W118&lt;&gt;0,OR(U118&lt;$D$4,AND(U118=$D$4,V118&lt;$D$3))),W118/($D$4+($D$3-1)/12-(U118+(V118-1)/12)),0)+IF(AND(U118=$D$4,V118=$D$3),W118,0)&gt;W118,W118,IF(AND(W118&lt;&gt;0,OR(U118&lt;$D$4,AND(U118=$D$4,V118&lt;$D$3))),W118/($D$4+($D$3-1)/12-(U118+(V118-1)/12)),0)+IF(AND(U118=$D$4,V118=$D$3),W118,0))</f>
        <v>0</v>
      </c>
      <c r="AD118" s="13">
        <f>IF(IF(AND(AC118&lt;&gt;0,OR(AA118&lt;$D$4,AND(AA118=$D$4,AB118&lt;$D$3))),AC118/($D$4+($D$3-1)/12-(AA118+(AB118-1)/12)),0)+IF(AND(AA118=$D$4,AB118=$D$3),AC118,0)&gt;AC118,AC118,IF(AND(AC118&lt;&gt;0,OR(AA118&lt;$D$4,AND(AA118=$D$4,AB118&lt;$D$3))),AC118/($D$4+($D$3-1)/12-(AA118+(AB118-1)/12)),0)+IF(AND(AA118=$D$4,AB118=$D$3),AC118,0))</f>
        <v>0</v>
      </c>
      <c r="AJ118" s="13">
        <f>IF(IF(AND(AI118&lt;&gt;0,OR(AG118&lt;$D$4,AND(AG118=$D$4,AH118&lt;$D$3))),AI118/($D$4+($D$3-1)/12-(AG118+(AH118-1)/12)),0)+IF(AND(AG118=$D$4,AH118=$D$3),AI118,0)&gt;AI118,AI118,IF(AND(AI118&lt;&gt;0,OR(AG118&lt;$D$4,AND(AG118=$D$4,AH118&lt;$D$3))),AI118/($D$4+($D$3-1)/12-(AG118+(AH118-1)/12)),0)+IF(AND(AG118=$D$4,AH118=$D$3),AI118,0))</f>
        <v>0</v>
      </c>
      <c r="AP118" s="13">
        <f>IF(IF(AND(AO118&lt;&gt;0,OR(AM118&lt;$D$4,AND(AM118=$D$4,AN118&lt;$D$3))),AO118/($D$4+($D$3-1)/12-(AM118+(AN118-1)/12)),0)+IF(AND(AM118=$D$4,AN118=$D$3),AO118,0)&gt;AO118,AO118,IF(AND(AO118&lt;&gt;0,OR(AM118&lt;$D$4,AND(AM118=$D$4,AN118&lt;$D$3))),AO118/($D$4+($D$3-1)/12-(AM118+(AN118-1)/12)),0)+IF(AND(AM118=$D$4,AN118=$D$3),AO118,0))</f>
        <v>0</v>
      </c>
      <c r="AV118" s="13">
        <f>IF(IF(AND(AU118&lt;&gt;0,OR(AS118&lt;$D$4,AND(AS118=$D$4,AT118&lt;$D$3))),AU118/($D$4+($D$3-1)/12-(AS118+(AT118-1)/12)),0)+IF(AND(AS118=$D$4,AT118=$D$3),AU118,0)&gt;AU118,AU118,IF(AND(AU118&lt;&gt;0,OR(AS118&lt;$D$4,AND(AS118=$D$4,AT118&lt;$D$3))),AU118/($D$4+($D$3-1)/12-(AS118+(AT118-1)/12)),0)+IF(AND(AS118=$D$4,AT118=$D$3),AU118,0))</f>
        <v>0</v>
      </c>
      <c r="BB118" s="13">
        <f>IF(IF(AND(BA118&lt;&gt;0,OR(AY118&lt;$D$4,AND(AY118=$D$4,AZ118&lt;$D$3))),BA118/($D$4+($D$3-1)/12-(AY118+(AZ118-1)/12)),0)+IF(AND(AY118=$D$4,AZ118=$D$3),BA118,0)&gt;BA118,BA118,IF(AND(BA118&lt;&gt;0,OR(AY118&lt;$D$4,AND(AY118=$D$4,AZ118&lt;$D$3))),BA118/($D$4+($D$3-1)/12-(AY118+(AZ118-1)/12)),0)+IF(AND(AY118=$D$4,AZ118=$D$3),BA118,0))</f>
        <v>0</v>
      </c>
      <c r="BH118" s="13">
        <f>IF(IF(AND(BG118&lt;&gt;0,OR(BE118&lt;$D$4,AND(BE118=$D$4,BF118&lt;$D$3))),BG118/($D$4+($D$3-1)/12-(BE118+(BF118-1)/12)),0)+IF(AND(BE118=$D$4,BF118=$D$3),BG118,0)&gt;BG118,BG118,IF(AND(BG118&lt;&gt;0,OR(BE118&lt;$D$4,AND(BE118=$D$4,BF118&lt;$D$3))),BG118/($D$4+($D$3-1)/12-(BE118+(BF118-1)/12)),0)+IF(AND(BE118=$D$4,BF118=$D$3),BG118,0))</f>
        <v>0</v>
      </c>
      <c r="BN118" s="13">
        <f>IF(IF(AND(BM118&lt;&gt;0,OR(BK118&lt;$D$4,AND(BK118=$D$4,BL118&lt;$D$3))),BM118/($D$4+($D$3-1)/12-(BK118+(BL118-1)/12)),0)+IF(AND(BK118=$D$4,BL118=$D$3),BM118,0)&gt;BM118,BM118,IF(AND(BM118&lt;&gt;0,OR(BK118&lt;$D$4,AND(BK118=$D$4,BL118&lt;$D$3))),BM118/($D$4+($D$3-1)/12-(BK118+(BL118-1)/12)),0)+IF(AND(BK118=$D$4,BL118=$D$3),BM118,0))</f>
        <v>0</v>
      </c>
      <c r="BT118" s="13">
        <f>IF(IF(AND(BS118&lt;&gt;0,OR(BQ118&lt;$D$4,AND(BQ118=$D$4,BR118&lt;$D$3))),BS118/($D$4+($D$3-1)/12-(BQ118+(BR118-1)/12)),0)+IF(AND(BQ118=$D$4,BR118=$D$3),BS118,0)&gt;BS118,BS118,IF(AND(BS118&lt;&gt;0,OR(BQ118&lt;$D$4,AND(BQ118=$D$4,BR118&lt;$D$3))),BS118/($D$4+($D$3-1)/12-(BQ118+(BR118-1)/12)),0)+IF(AND(BQ118=$D$4,BR118=$D$3),BS118,0))</f>
        <v>0</v>
      </c>
      <c r="BZ118" s="13">
        <f>IF(IF(AND(BY118&lt;&gt;0,OR(BW118&lt;$D$4,AND(BW118=$D$4,BX118&lt;$D$3))),BY118/($D$4+($D$3-1)/12-(BW118+(BX118-1)/12)),0)+IF(AND(BW118=$D$4,BX118=$D$3),BY118,0)&gt;BY118,BY118,IF(AND(BY118&lt;&gt;0,OR(BW118&lt;$D$4,AND(BW118=$D$4,BX118&lt;$D$3))),BY118/($D$4+($D$3-1)/12-(BW118+(BX118-1)/12)),0)+IF(AND(BW118=$D$4,BX118=$D$3),BY118,0))</f>
        <v>0</v>
      </c>
      <c r="CF118" s="13">
        <f>IF(IF(AND(CE118&lt;&gt;0,OR(CC118&lt;$D$4,AND(CC118=$D$4,CD118&lt;$D$3))),CE118/($D$4+($D$3-1)/12-(CC118+(CD118-1)/12)),0)+IF(AND(CC118=$D$4,CD118=$D$3),CE118,0)&gt;CE118,CE118,IF(AND(CE118&lt;&gt;0,OR(CC118&lt;$D$4,AND(CC118=$D$4,CD118&lt;$D$3))),CE118/($D$4+($D$3-1)/12-(CC118+(CD118-1)/12)),0)+IF(AND(CC118=$D$4,CD118=$D$3),CE118,0))</f>
        <v>0</v>
      </c>
      <c r="CL118" s="13">
        <f>IF(IF(AND(CK118&lt;&gt;0,OR(CI118&lt;$D$4,AND(CI118=$D$4,CJ118&lt;$D$3))),CK118/($D$4+($D$3-1)/12-(CI118+(CJ118-1)/12)),0)+IF(AND(CI118=$D$4,CJ118=$D$3),CK118,0)&gt;CK118,CK118,IF(AND(CK118&lt;&gt;0,OR(CI118&lt;$D$4,AND(CI118=$D$4,CJ118&lt;$D$3))),CK118/($D$4+($D$3-1)/12-(CI118+(CJ118-1)/12)),0)+IF(AND(CI118=$D$4,CJ118=$D$3),CK118,0))</f>
        <v>0</v>
      </c>
      <c r="CR118" s="13">
        <f>IF(IF(AND(CQ118&lt;&gt;0,OR(CO118&lt;$D$4,AND(CO118=$D$4,CP118&lt;$D$3))),CQ118/($D$4+($D$3-1)/12-(CO118+(CP118-1)/12)),0)+IF(AND(CO118=$D$4,CP118=$D$3),CQ118,0)&gt;CQ118,CQ118,IF(AND(CQ118&lt;&gt;0,OR(CO118&lt;$D$4,AND(CO118=$D$4,CP118&lt;$D$3))),CQ118/($D$4+($D$3-1)/12-(CO118+(CP118-1)/12)),0)+IF(AND(CO118=$D$4,CP118=$D$3),CQ118,0))</f>
        <v>0</v>
      </c>
      <c r="CX118" s="13">
        <f>IF(IF(AND(CW118&lt;&gt;0,OR(CU118&lt;$D$4,AND(CU118=$D$4,CV118&lt;$D$3))),CW118/($D$4+($D$3-1)/12-(CU118+(CV118-1)/12)),0)+IF(AND(CU118=$D$4,CV118=$D$3),CW118,0)&gt;CW118,CW118,IF(AND(CW118&lt;&gt;0,OR(CU118&lt;$D$4,AND(CU118=$D$4,CV118&lt;$D$3))),CW118/($D$4+($D$3-1)/12-(CU118+(CV118-1)/12)),0)+IF(AND(CU118=$D$4,CV118=$D$3),CW118,0))</f>
        <v>0</v>
      </c>
      <c r="DD118" s="13">
        <f>IF(IF(AND(DC118&lt;&gt;0,OR(DA118&lt;$D$4,AND(DA118=$D$4,DB118&lt;$D$3))),DC118/($D$4+($D$3-1)/12-(DA118+(DB118-1)/12)),0)+IF(AND(DA118=$D$4,DB118=$D$3),DC118,0)&gt;DC118,DC118,IF(AND(DC118&lt;&gt;0,OR(DA118&lt;$D$4,AND(DA118=$D$4,DB118&lt;$D$3))),DC118/($D$4+($D$3-1)/12-(DA118+(DB118-1)/12)),0)+IF(AND(DA118=$D$4,DB118=$D$3),DC118,0))</f>
        <v>0</v>
      </c>
      <c r="DJ118" s="13">
        <f>IF(IF(AND(DI118&lt;&gt;0,OR(DG118&lt;$D$4,AND(DG118=$D$4,DH118&lt;$D$3))),DI118/($D$4+($D$3-1)/12-(DG118+(DH118-1)/12)),0)+IF(AND(DG118=$D$4,DH118=$D$3),DI118,0)&gt;DI118,DI118,IF(AND(DI118&lt;&gt;0,OR(DG118&lt;$D$4,AND(DG118=$D$4,DH118&lt;$D$3))),DI118/($D$4+($D$3-1)/12-(DG118+(DH118-1)/12)),0)+IF(AND(DG118=$D$4,DH118=$D$3),DI118,0))</f>
        <v>0</v>
      </c>
    </row>
    <row r="119" spans="1:114" ht="12.75">
      <c r="A119" t="s">
        <v>65</v>
      </c>
      <c r="C119" s="1">
        <f>C118+1</f>
        <v>109</v>
      </c>
      <c r="D119" s="3" t="s">
        <v>52</v>
      </c>
      <c r="E119" s="4" t="s">
        <v>53</v>
      </c>
      <c r="F119" s="27">
        <f>SUMIF($7:$7,"score",119:119)</f>
        <v>0</v>
      </c>
      <c r="L119" s="13">
        <f>IF(IF(AND(K119&lt;&gt;0,OR(I119&lt;$D$4,AND(I119=$D$4,J119&lt;$D$3))),K119/($D$4+($D$3-1)/12-(I119+(J119-1)/12)),0)+IF(AND(I119=$D$4,J119=$D$3),K119,0)&gt;K119,K119,IF(AND(K119&lt;&gt;0,OR(I119&lt;$D$4,AND(I119=$D$4,J119&lt;$D$3))),K119/($D$4+($D$3-1)/12-(I119+(J119-1)/12)),0)+IF(AND(I119=$D$4,J119=$D$3),K119,0))</f>
        <v>0</v>
      </c>
      <c r="R119" s="13">
        <f>IF(IF(AND(Q119&lt;&gt;0,OR(O119&lt;$D$4,AND(O119=$D$4,P119&lt;$D$3))),Q119/($D$4+($D$3-1)/12-(O119+(P119-1)/12)),0)+IF(AND(O119=$D$4,P119=$D$3),Q119,0)&gt;Q119,Q119,IF(AND(Q119&lt;&gt;0,OR(O119&lt;$D$4,AND(O119=$D$4,P119&lt;$D$3))),Q119/($D$4+($D$3-1)/12-(O119+(P119-1)/12)),0)+IF(AND(O119=$D$4,P119=$D$3),Q119,0))</f>
        <v>0</v>
      </c>
      <c r="X119" s="13">
        <f>IF(IF(AND(W119&lt;&gt;0,OR(U119&lt;$D$4,AND(U119=$D$4,V119&lt;$D$3))),W119/($D$4+($D$3-1)/12-(U119+(V119-1)/12)),0)+IF(AND(U119=$D$4,V119=$D$3),W119,0)&gt;W119,W119,IF(AND(W119&lt;&gt;0,OR(U119&lt;$D$4,AND(U119=$D$4,V119&lt;$D$3))),W119/($D$4+($D$3-1)/12-(U119+(V119-1)/12)),0)+IF(AND(U119=$D$4,V119=$D$3),W119,0))</f>
        <v>0</v>
      </c>
      <c r="AD119" s="13">
        <f>IF(IF(AND(AC119&lt;&gt;0,OR(AA119&lt;$D$4,AND(AA119=$D$4,AB119&lt;$D$3))),AC119/($D$4+($D$3-1)/12-(AA119+(AB119-1)/12)),0)+IF(AND(AA119=$D$4,AB119=$D$3),AC119,0)&gt;AC119,AC119,IF(AND(AC119&lt;&gt;0,OR(AA119&lt;$D$4,AND(AA119=$D$4,AB119&lt;$D$3))),AC119/($D$4+($D$3-1)/12-(AA119+(AB119-1)/12)),0)+IF(AND(AA119=$D$4,AB119=$D$3),AC119,0))</f>
        <v>0</v>
      </c>
      <c r="AJ119" s="13">
        <f>IF(IF(AND(AI119&lt;&gt;0,OR(AG119&lt;$D$4,AND(AG119=$D$4,AH119&lt;$D$3))),AI119/($D$4+($D$3-1)/12-(AG119+(AH119-1)/12)),0)+IF(AND(AG119=$D$4,AH119=$D$3),AI119,0)&gt;AI119,AI119,IF(AND(AI119&lt;&gt;0,OR(AG119&lt;$D$4,AND(AG119=$D$4,AH119&lt;$D$3))),AI119/($D$4+($D$3-1)/12-(AG119+(AH119-1)/12)),0)+IF(AND(AG119=$D$4,AH119=$D$3),AI119,0))</f>
        <v>0</v>
      </c>
      <c r="AP119" s="13">
        <f>IF(IF(AND(AO119&lt;&gt;0,OR(AM119&lt;$D$4,AND(AM119=$D$4,AN119&lt;$D$3))),AO119/($D$4+($D$3-1)/12-(AM119+(AN119-1)/12)),0)+IF(AND(AM119=$D$4,AN119=$D$3),AO119,0)&gt;AO119,AO119,IF(AND(AO119&lt;&gt;0,OR(AM119&lt;$D$4,AND(AM119=$D$4,AN119&lt;$D$3))),AO119/($D$4+($D$3-1)/12-(AM119+(AN119-1)/12)),0)+IF(AND(AM119=$D$4,AN119=$D$3),AO119,0))</f>
        <v>0</v>
      </c>
      <c r="AV119" s="13">
        <f>IF(IF(AND(AU119&lt;&gt;0,OR(AS119&lt;$D$4,AND(AS119=$D$4,AT119&lt;$D$3))),AU119/($D$4+($D$3-1)/12-(AS119+(AT119-1)/12)),0)+IF(AND(AS119=$D$4,AT119=$D$3),AU119,0)&gt;AU119,AU119,IF(AND(AU119&lt;&gt;0,OR(AS119&lt;$D$4,AND(AS119=$D$4,AT119&lt;$D$3))),AU119/($D$4+($D$3-1)/12-(AS119+(AT119-1)/12)),0)+IF(AND(AS119=$D$4,AT119=$D$3),AU119,0))</f>
        <v>0</v>
      </c>
      <c r="BB119" s="13">
        <f>IF(IF(AND(BA119&lt;&gt;0,OR(AY119&lt;$D$4,AND(AY119=$D$4,AZ119&lt;$D$3))),BA119/($D$4+($D$3-1)/12-(AY119+(AZ119-1)/12)),0)+IF(AND(AY119=$D$4,AZ119=$D$3),BA119,0)&gt;BA119,BA119,IF(AND(BA119&lt;&gt;0,OR(AY119&lt;$D$4,AND(AY119=$D$4,AZ119&lt;$D$3))),BA119/($D$4+($D$3-1)/12-(AY119+(AZ119-1)/12)),0)+IF(AND(AY119=$D$4,AZ119=$D$3),BA119,0))</f>
        <v>0</v>
      </c>
      <c r="BH119" s="13">
        <f>IF(IF(AND(BG119&lt;&gt;0,OR(BE119&lt;$D$4,AND(BE119=$D$4,BF119&lt;$D$3))),BG119/($D$4+($D$3-1)/12-(BE119+(BF119-1)/12)),0)+IF(AND(BE119=$D$4,BF119=$D$3),BG119,0)&gt;BG119,BG119,IF(AND(BG119&lt;&gt;0,OR(BE119&lt;$D$4,AND(BE119=$D$4,BF119&lt;$D$3))),BG119/($D$4+($D$3-1)/12-(BE119+(BF119-1)/12)),0)+IF(AND(BE119=$D$4,BF119=$D$3),BG119,0))</f>
        <v>0</v>
      </c>
      <c r="BN119" s="13">
        <f>IF(IF(AND(BM119&lt;&gt;0,OR(BK119&lt;$D$4,AND(BK119=$D$4,BL119&lt;$D$3))),BM119/($D$4+($D$3-1)/12-(BK119+(BL119-1)/12)),0)+IF(AND(BK119=$D$4,BL119=$D$3),BM119,0)&gt;BM119,BM119,IF(AND(BM119&lt;&gt;0,OR(BK119&lt;$D$4,AND(BK119=$D$4,BL119&lt;$D$3))),BM119/($D$4+($D$3-1)/12-(BK119+(BL119-1)/12)),0)+IF(AND(BK119=$D$4,BL119=$D$3),BM119,0))</f>
        <v>0</v>
      </c>
      <c r="BT119" s="13">
        <f>IF(IF(AND(BS119&lt;&gt;0,OR(BQ119&lt;$D$4,AND(BQ119=$D$4,BR119&lt;$D$3))),BS119/($D$4+($D$3-1)/12-(BQ119+(BR119-1)/12)),0)+IF(AND(BQ119=$D$4,BR119=$D$3),BS119,0)&gt;BS119,BS119,IF(AND(BS119&lt;&gt;0,OR(BQ119&lt;$D$4,AND(BQ119=$D$4,BR119&lt;$D$3))),BS119/($D$4+($D$3-1)/12-(BQ119+(BR119-1)/12)),0)+IF(AND(BQ119=$D$4,BR119=$D$3),BS119,0))</f>
        <v>0</v>
      </c>
      <c r="BZ119" s="13">
        <f>IF(IF(AND(BY119&lt;&gt;0,OR(BW119&lt;$D$4,AND(BW119=$D$4,BX119&lt;$D$3))),BY119/($D$4+($D$3-1)/12-(BW119+(BX119-1)/12)),0)+IF(AND(BW119=$D$4,BX119=$D$3),BY119,0)&gt;BY119,BY119,IF(AND(BY119&lt;&gt;0,OR(BW119&lt;$D$4,AND(BW119=$D$4,BX119&lt;$D$3))),BY119/($D$4+($D$3-1)/12-(BW119+(BX119-1)/12)),0)+IF(AND(BW119=$D$4,BX119=$D$3),BY119,0))</f>
        <v>0</v>
      </c>
      <c r="CF119" s="13">
        <f>IF(IF(AND(CE119&lt;&gt;0,OR(CC119&lt;$D$4,AND(CC119=$D$4,CD119&lt;$D$3))),CE119/($D$4+($D$3-1)/12-(CC119+(CD119-1)/12)),0)+IF(AND(CC119=$D$4,CD119=$D$3),CE119,0)&gt;CE119,CE119,IF(AND(CE119&lt;&gt;0,OR(CC119&lt;$D$4,AND(CC119=$D$4,CD119&lt;$D$3))),CE119/($D$4+($D$3-1)/12-(CC119+(CD119-1)/12)),0)+IF(AND(CC119=$D$4,CD119=$D$3),CE119,0))</f>
        <v>0</v>
      </c>
      <c r="CL119" s="13">
        <f>IF(IF(AND(CK119&lt;&gt;0,OR(CI119&lt;$D$4,AND(CI119=$D$4,CJ119&lt;$D$3))),CK119/($D$4+($D$3-1)/12-(CI119+(CJ119-1)/12)),0)+IF(AND(CI119=$D$4,CJ119=$D$3),CK119,0)&gt;CK119,CK119,IF(AND(CK119&lt;&gt;0,OR(CI119&lt;$D$4,AND(CI119=$D$4,CJ119&lt;$D$3))),CK119/($D$4+($D$3-1)/12-(CI119+(CJ119-1)/12)),0)+IF(AND(CI119=$D$4,CJ119=$D$3),CK119,0))</f>
        <v>0</v>
      </c>
      <c r="CR119" s="13">
        <f>IF(IF(AND(CQ119&lt;&gt;0,OR(CO119&lt;$D$4,AND(CO119=$D$4,CP119&lt;$D$3))),CQ119/($D$4+($D$3-1)/12-(CO119+(CP119-1)/12)),0)+IF(AND(CO119=$D$4,CP119=$D$3),CQ119,0)&gt;CQ119,CQ119,IF(AND(CQ119&lt;&gt;0,OR(CO119&lt;$D$4,AND(CO119=$D$4,CP119&lt;$D$3))),CQ119/($D$4+($D$3-1)/12-(CO119+(CP119-1)/12)),0)+IF(AND(CO119=$D$4,CP119=$D$3),CQ119,0))</f>
        <v>0</v>
      </c>
      <c r="CX119" s="13">
        <f>IF(IF(AND(CW119&lt;&gt;0,OR(CU119&lt;$D$4,AND(CU119=$D$4,CV119&lt;$D$3))),CW119/($D$4+($D$3-1)/12-(CU119+(CV119-1)/12)),0)+IF(AND(CU119=$D$4,CV119=$D$3),CW119,0)&gt;CW119,CW119,IF(AND(CW119&lt;&gt;0,OR(CU119&lt;$D$4,AND(CU119=$D$4,CV119&lt;$D$3))),CW119/($D$4+($D$3-1)/12-(CU119+(CV119-1)/12)),0)+IF(AND(CU119=$D$4,CV119=$D$3),CW119,0))</f>
        <v>0</v>
      </c>
      <c r="DD119" s="13">
        <f>IF(IF(AND(DC119&lt;&gt;0,OR(DA119&lt;$D$4,AND(DA119=$D$4,DB119&lt;$D$3))),DC119/($D$4+($D$3-1)/12-(DA119+(DB119-1)/12)),0)+IF(AND(DA119=$D$4,DB119=$D$3),DC119,0)&gt;DC119,DC119,IF(AND(DC119&lt;&gt;0,OR(DA119&lt;$D$4,AND(DA119=$D$4,DB119&lt;$D$3))),DC119/($D$4+($D$3-1)/12-(DA119+(DB119-1)/12)),0)+IF(AND(DA119=$D$4,DB119=$D$3),DC119,0))</f>
        <v>0</v>
      </c>
      <c r="DJ119" s="13">
        <f>IF(IF(AND(DI119&lt;&gt;0,OR(DG119&lt;$D$4,AND(DG119=$D$4,DH119&lt;$D$3))),DI119/($D$4+($D$3-1)/12-(DG119+(DH119-1)/12)),0)+IF(AND(DG119=$D$4,DH119=$D$3),DI119,0)&gt;DI119,DI119,IF(AND(DI119&lt;&gt;0,OR(DG119&lt;$D$4,AND(DG119=$D$4,DH119&lt;$D$3))),DI119/($D$4+($D$3-1)/12-(DG119+(DH119-1)/12)),0)+IF(AND(DG119=$D$4,DH119=$D$3),DI119,0))</f>
        <v>0</v>
      </c>
    </row>
    <row r="120" spans="1:114" ht="12.75">
      <c r="A120" t="s">
        <v>65</v>
      </c>
      <c r="C120" s="1">
        <f>C119+1</f>
        <v>110</v>
      </c>
      <c r="D120" s="3" t="s">
        <v>54</v>
      </c>
      <c r="E120" s="4" t="s">
        <v>55</v>
      </c>
      <c r="F120" s="27">
        <f>SUMIF($7:$7,"score",120:120)</f>
        <v>0</v>
      </c>
      <c r="L120" s="13">
        <f>IF(IF(AND(K120&lt;&gt;0,OR(I120&lt;$D$4,AND(I120=$D$4,J120&lt;$D$3))),K120/($D$4+($D$3-1)/12-(I120+(J120-1)/12)),0)+IF(AND(I120=$D$4,J120=$D$3),K120,0)&gt;K120,K120,IF(AND(K120&lt;&gt;0,OR(I120&lt;$D$4,AND(I120=$D$4,J120&lt;$D$3))),K120/($D$4+($D$3-1)/12-(I120+(J120-1)/12)),0)+IF(AND(I120=$D$4,J120=$D$3),K120,0))</f>
        <v>0</v>
      </c>
      <c r="R120" s="13">
        <f>IF(IF(AND(Q120&lt;&gt;0,OR(O120&lt;$D$4,AND(O120=$D$4,P120&lt;$D$3))),Q120/($D$4+($D$3-1)/12-(O120+(P120-1)/12)),0)+IF(AND(O120=$D$4,P120=$D$3),Q120,0)&gt;Q120,Q120,IF(AND(Q120&lt;&gt;0,OR(O120&lt;$D$4,AND(O120=$D$4,P120&lt;$D$3))),Q120/($D$4+($D$3-1)/12-(O120+(P120-1)/12)),0)+IF(AND(O120=$D$4,P120=$D$3),Q120,0))</f>
        <v>0</v>
      </c>
      <c r="X120" s="13">
        <f>IF(IF(AND(W120&lt;&gt;0,OR(U120&lt;$D$4,AND(U120=$D$4,V120&lt;$D$3))),W120/($D$4+($D$3-1)/12-(U120+(V120-1)/12)),0)+IF(AND(U120=$D$4,V120=$D$3),W120,0)&gt;W120,W120,IF(AND(W120&lt;&gt;0,OR(U120&lt;$D$4,AND(U120=$D$4,V120&lt;$D$3))),W120/($D$4+($D$3-1)/12-(U120+(V120-1)/12)),0)+IF(AND(U120=$D$4,V120=$D$3),W120,0))</f>
        <v>0</v>
      </c>
      <c r="AD120" s="13">
        <f>IF(IF(AND(AC120&lt;&gt;0,OR(AA120&lt;$D$4,AND(AA120=$D$4,AB120&lt;$D$3))),AC120/($D$4+($D$3-1)/12-(AA120+(AB120-1)/12)),0)+IF(AND(AA120=$D$4,AB120=$D$3),AC120,0)&gt;AC120,AC120,IF(AND(AC120&lt;&gt;0,OR(AA120&lt;$D$4,AND(AA120=$D$4,AB120&lt;$D$3))),AC120/($D$4+($D$3-1)/12-(AA120+(AB120-1)/12)),0)+IF(AND(AA120=$D$4,AB120=$D$3),AC120,0))</f>
        <v>0</v>
      </c>
      <c r="AJ120" s="13">
        <f>IF(IF(AND(AI120&lt;&gt;0,OR(AG120&lt;$D$4,AND(AG120=$D$4,AH120&lt;$D$3))),AI120/($D$4+($D$3-1)/12-(AG120+(AH120-1)/12)),0)+IF(AND(AG120=$D$4,AH120=$D$3),AI120,0)&gt;AI120,AI120,IF(AND(AI120&lt;&gt;0,OR(AG120&lt;$D$4,AND(AG120=$D$4,AH120&lt;$D$3))),AI120/($D$4+($D$3-1)/12-(AG120+(AH120-1)/12)),0)+IF(AND(AG120=$D$4,AH120=$D$3),AI120,0))</f>
        <v>0</v>
      </c>
      <c r="AP120" s="13">
        <f>IF(IF(AND(AO120&lt;&gt;0,OR(AM120&lt;$D$4,AND(AM120=$D$4,AN120&lt;$D$3))),AO120/($D$4+($D$3-1)/12-(AM120+(AN120-1)/12)),0)+IF(AND(AM120=$D$4,AN120=$D$3),AO120,0)&gt;AO120,AO120,IF(AND(AO120&lt;&gt;0,OR(AM120&lt;$D$4,AND(AM120=$D$4,AN120&lt;$D$3))),AO120/($D$4+($D$3-1)/12-(AM120+(AN120-1)/12)),0)+IF(AND(AM120=$D$4,AN120=$D$3),AO120,0))</f>
        <v>0</v>
      </c>
      <c r="AV120" s="13">
        <f>IF(IF(AND(AU120&lt;&gt;0,OR(AS120&lt;$D$4,AND(AS120=$D$4,AT120&lt;$D$3))),AU120/($D$4+($D$3-1)/12-(AS120+(AT120-1)/12)),0)+IF(AND(AS120=$D$4,AT120=$D$3),AU120,0)&gt;AU120,AU120,IF(AND(AU120&lt;&gt;0,OR(AS120&lt;$D$4,AND(AS120=$D$4,AT120&lt;$D$3))),AU120/($D$4+($D$3-1)/12-(AS120+(AT120-1)/12)),0)+IF(AND(AS120=$D$4,AT120=$D$3),AU120,0))</f>
        <v>0</v>
      </c>
      <c r="BB120" s="13">
        <f>IF(IF(AND(BA120&lt;&gt;0,OR(AY120&lt;$D$4,AND(AY120=$D$4,AZ120&lt;$D$3))),BA120/($D$4+($D$3-1)/12-(AY120+(AZ120-1)/12)),0)+IF(AND(AY120=$D$4,AZ120=$D$3),BA120,0)&gt;BA120,BA120,IF(AND(BA120&lt;&gt;0,OR(AY120&lt;$D$4,AND(AY120=$D$4,AZ120&lt;$D$3))),BA120/($D$4+($D$3-1)/12-(AY120+(AZ120-1)/12)),0)+IF(AND(AY120=$D$4,AZ120=$D$3),BA120,0))</f>
        <v>0</v>
      </c>
      <c r="BH120" s="13">
        <f>IF(IF(AND(BG120&lt;&gt;0,OR(BE120&lt;$D$4,AND(BE120=$D$4,BF120&lt;$D$3))),BG120/($D$4+($D$3-1)/12-(BE120+(BF120-1)/12)),0)+IF(AND(BE120=$D$4,BF120=$D$3),BG120,0)&gt;BG120,BG120,IF(AND(BG120&lt;&gt;0,OR(BE120&lt;$D$4,AND(BE120=$D$4,BF120&lt;$D$3))),BG120/($D$4+($D$3-1)/12-(BE120+(BF120-1)/12)),0)+IF(AND(BE120=$D$4,BF120=$D$3),BG120,0))</f>
        <v>0</v>
      </c>
      <c r="BN120" s="13">
        <f>IF(IF(AND(BM120&lt;&gt;0,OR(BK120&lt;$D$4,AND(BK120=$D$4,BL120&lt;$D$3))),BM120/($D$4+($D$3-1)/12-(BK120+(BL120-1)/12)),0)+IF(AND(BK120=$D$4,BL120=$D$3),BM120,0)&gt;BM120,BM120,IF(AND(BM120&lt;&gt;0,OR(BK120&lt;$D$4,AND(BK120=$D$4,BL120&lt;$D$3))),BM120/($D$4+($D$3-1)/12-(BK120+(BL120-1)/12)),0)+IF(AND(BK120=$D$4,BL120=$D$3),BM120,0))</f>
        <v>0</v>
      </c>
      <c r="BT120" s="13">
        <f>IF(IF(AND(BS120&lt;&gt;0,OR(BQ120&lt;$D$4,AND(BQ120=$D$4,BR120&lt;$D$3))),BS120/($D$4+($D$3-1)/12-(BQ120+(BR120-1)/12)),0)+IF(AND(BQ120=$D$4,BR120=$D$3),BS120,0)&gt;BS120,BS120,IF(AND(BS120&lt;&gt;0,OR(BQ120&lt;$D$4,AND(BQ120=$D$4,BR120&lt;$D$3))),BS120/($D$4+($D$3-1)/12-(BQ120+(BR120-1)/12)),0)+IF(AND(BQ120=$D$4,BR120=$D$3),BS120,0))</f>
        <v>0</v>
      </c>
      <c r="BZ120" s="13">
        <f>IF(IF(AND(BY120&lt;&gt;0,OR(BW120&lt;$D$4,AND(BW120=$D$4,BX120&lt;$D$3))),BY120/($D$4+($D$3-1)/12-(BW120+(BX120-1)/12)),0)+IF(AND(BW120=$D$4,BX120=$D$3),BY120,0)&gt;BY120,BY120,IF(AND(BY120&lt;&gt;0,OR(BW120&lt;$D$4,AND(BW120=$D$4,BX120&lt;$D$3))),BY120/($D$4+($D$3-1)/12-(BW120+(BX120-1)/12)),0)+IF(AND(BW120=$D$4,BX120=$D$3),BY120,0))</f>
        <v>0</v>
      </c>
      <c r="CF120" s="13">
        <f>IF(IF(AND(CE120&lt;&gt;0,OR(CC120&lt;$D$4,AND(CC120=$D$4,CD120&lt;$D$3))),CE120/($D$4+($D$3-1)/12-(CC120+(CD120-1)/12)),0)+IF(AND(CC120=$D$4,CD120=$D$3),CE120,0)&gt;CE120,CE120,IF(AND(CE120&lt;&gt;0,OR(CC120&lt;$D$4,AND(CC120=$D$4,CD120&lt;$D$3))),CE120/($D$4+($D$3-1)/12-(CC120+(CD120-1)/12)),0)+IF(AND(CC120=$D$4,CD120=$D$3),CE120,0))</f>
        <v>0</v>
      </c>
      <c r="CL120" s="13">
        <f>IF(IF(AND(CK120&lt;&gt;0,OR(CI120&lt;$D$4,AND(CI120=$D$4,CJ120&lt;$D$3))),CK120/($D$4+($D$3-1)/12-(CI120+(CJ120-1)/12)),0)+IF(AND(CI120=$D$4,CJ120=$D$3),CK120,0)&gt;CK120,CK120,IF(AND(CK120&lt;&gt;0,OR(CI120&lt;$D$4,AND(CI120=$D$4,CJ120&lt;$D$3))),CK120/($D$4+($D$3-1)/12-(CI120+(CJ120-1)/12)),0)+IF(AND(CI120=$D$4,CJ120=$D$3),CK120,0))</f>
        <v>0</v>
      </c>
      <c r="CR120" s="13">
        <f>IF(IF(AND(CQ120&lt;&gt;0,OR(CO120&lt;$D$4,AND(CO120=$D$4,CP120&lt;$D$3))),CQ120/($D$4+($D$3-1)/12-(CO120+(CP120-1)/12)),0)+IF(AND(CO120=$D$4,CP120=$D$3),CQ120,0)&gt;CQ120,CQ120,IF(AND(CQ120&lt;&gt;0,OR(CO120&lt;$D$4,AND(CO120=$D$4,CP120&lt;$D$3))),CQ120/($D$4+($D$3-1)/12-(CO120+(CP120-1)/12)),0)+IF(AND(CO120=$D$4,CP120=$D$3),CQ120,0))</f>
        <v>0</v>
      </c>
      <c r="CX120" s="13">
        <f>IF(IF(AND(CW120&lt;&gt;0,OR(CU120&lt;$D$4,AND(CU120=$D$4,CV120&lt;$D$3))),CW120/($D$4+($D$3-1)/12-(CU120+(CV120-1)/12)),0)+IF(AND(CU120=$D$4,CV120=$D$3),CW120,0)&gt;CW120,CW120,IF(AND(CW120&lt;&gt;0,OR(CU120&lt;$D$4,AND(CU120=$D$4,CV120&lt;$D$3))),CW120/($D$4+($D$3-1)/12-(CU120+(CV120-1)/12)),0)+IF(AND(CU120=$D$4,CV120=$D$3),CW120,0))</f>
        <v>0</v>
      </c>
      <c r="DD120" s="13">
        <f>IF(IF(AND(DC120&lt;&gt;0,OR(DA120&lt;$D$4,AND(DA120=$D$4,DB120&lt;$D$3))),DC120/($D$4+($D$3-1)/12-(DA120+(DB120-1)/12)),0)+IF(AND(DA120=$D$4,DB120=$D$3),DC120,0)&gt;DC120,DC120,IF(AND(DC120&lt;&gt;0,OR(DA120&lt;$D$4,AND(DA120=$D$4,DB120&lt;$D$3))),DC120/($D$4+($D$3-1)/12-(DA120+(DB120-1)/12)),0)+IF(AND(DA120=$D$4,DB120=$D$3),DC120,0))</f>
        <v>0</v>
      </c>
      <c r="DJ120" s="13">
        <f>IF(IF(AND(DI120&lt;&gt;0,OR(DG120&lt;$D$4,AND(DG120=$D$4,DH120&lt;$D$3))),DI120/($D$4+($D$3-1)/12-(DG120+(DH120-1)/12)),0)+IF(AND(DG120=$D$4,DH120=$D$3),DI120,0)&gt;DI120,DI120,IF(AND(DI120&lt;&gt;0,OR(DG120&lt;$D$4,AND(DG120=$D$4,DH120&lt;$D$3))),DI120/($D$4+($D$3-1)/12-(DG120+(DH120-1)/12)),0)+IF(AND(DG120=$D$4,DH120=$D$3),DI120,0))</f>
        <v>0</v>
      </c>
    </row>
    <row r="121" spans="1:114" ht="12.75">
      <c r="A121" t="s">
        <v>65</v>
      </c>
      <c r="C121" s="1">
        <f>C120+1</f>
        <v>111</v>
      </c>
      <c r="D121" s="3" t="s">
        <v>63</v>
      </c>
      <c r="E121" s="4" t="s">
        <v>181</v>
      </c>
      <c r="F121" s="27">
        <f>SUMIF($7:$7,"score",121:121)</f>
        <v>0</v>
      </c>
      <c r="L121" s="13">
        <f>IF(IF(AND(K121&lt;&gt;0,OR(I121&lt;$D$4,AND(I121=$D$4,J121&lt;$D$3))),K121/($D$4+($D$3-1)/12-(I121+(J121-1)/12)),0)+IF(AND(I121=$D$4,J121=$D$3),K121,0)&gt;K121,K121,IF(AND(K121&lt;&gt;0,OR(I121&lt;$D$4,AND(I121=$D$4,J121&lt;$D$3))),K121/($D$4+($D$3-1)/12-(I121+(J121-1)/12)),0)+IF(AND(I121=$D$4,J121=$D$3),K121,0))</f>
        <v>0</v>
      </c>
      <c r="R121" s="13">
        <f>IF(IF(AND(Q121&lt;&gt;0,OR(O121&lt;$D$4,AND(O121=$D$4,P121&lt;$D$3))),Q121/($D$4+($D$3-1)/12-(O121+(P121-1)/12)),0)+IF(AND(O121=$D$4,P121=$D$3),Q121,0)&gt;Q121,Q121,IF(AND(Q121&lt;&gt;0,OR(O121&lt;$D$4,AND(O121=$D$4,P121&lt;$D$3))),Q121/($D$4+($D$3-1)/12-(O121+(P121-1)/12)),0)+IF(AND(O121=$D$4,P121=$D$3),Q121,0))</f>
        <v>0</v>
      </c>
      <c r="X121" s="13">
        <f>IF(IF(AND(W121&lt;&gt;0,OR(U121&lt;$D$4,AND(U121=$D$4,V121&lt;$D$3))),W121/($D$4+($D$3-1)/12-(U121+(V121-1)/12)),0)+IF(AND(U121=$D$4,V121=$D$3),W121,0)&gt;W121,W121,IF(AND(W121&lt;&gt;0,OR(U121&lt;$D$4,AND(U121=$D$4,V121&lt;$D$3))),W121/($D$4+($D$3-1)/12-(U121+(V121-1)/12)),0)+IF(AND(U121=$D$4,V121=$D$3),W121,0))</f>
        <v>0</v>
      </c>
      <c r="AD121" s="13">
        <f>IF(IF(AND(AC121&lt;&gt;0,OR(AA121&lt;$D$4,AND(AA121=$D$4,AB121&lt;$D$3))),AC121/($D$4+($D$3-1)/12-(AA121+(AB121-1)/12)),0)+IF(AND(AA121=$D$4,AB121=$D$3),AC121,0)&gt;AC121,AC121,IF(AND(AC121&lt;&gt;0,OR(AA121&lt;$D$4,AND(AA121=$D$4,AB121&lt;$D$3))),AC121/($D$4+($D$3-1)/12-(AA121+(AB121-1)/12)),0)+IF(AND(AA121=$D$4,AB121=$D$3),AC121,0))</f>
        <v>0</v>
      </c>
      <c r="AJ121" s="13">
        <f>IF(IF(AND(AI121&lt;&gt;0,OR(AG121&lt;$D$4,AND(AG121=$D$4,AH121&lt;$D$3))),AI121/($D$4+($D$3-1)/12-(AG121+(AH121-1)/12)),0)+IF(AND(AG121=$D$4,AH121=$D$3),AI121,0)&gt;AI121,AI121,IF(AND(AI121&lt;&gt;0,OR(AG121&lt;$D$4,AND(AG121=$D$4,AH121&lt;$D$3))),AI121/($D$4+($D$3-1)/12-(AG121+(AH121-1)/12)),0)+IF(AND(AG121=$D$4,AH121=$D$3),AI121,0))</f>
        <v>0</v>
      </c>
      <c r="AP121" s="13">
        <f>IF(IF(AND(AO121&lt;&gt;0,OR(AM121&lt;$D$4,AND(AM121=$D$4,AN121&lt;$D$3))),AO121/($D$4+($D$3-1)/12-(AM121+(AN121-1)/12)),0)+IF(AND(AM121=$D$4,AN121=$D$3),AO121,0)&gt;AO121,AO121,IF(AND(AO121&lt;&gt;0,OR(AM121&lt;$D$4,AND(AM121=$D$4,AN121&lt;$D$3))),AO121/($D$4+($D$3-1)/12-(AM121+(AN121-1)/12)),0)+IF(AND(AM121=$D$4,AN121=$D$3),AO121,0))</f>
        <v>0</v>
      </c>
      <c r="AV121" s="13">
        <f>IF(IF(AND(AU121&lt;&gt;0,OR(AS121&lt;$D$4,AND(AS121=$D$4,AT121&lt;$D$3))),AU121/($D$4+($D$3-1)/12-(AS121+(AT121-1)/12)),0)+IF(AND(AS121=$D$4,AT121=$D$3),AU121,0)&gt;AU121,AU121,IF(AND(AU121&lt;&gt;0,OR(AS121&lt;$D$4,AND(AS121=$D$4,AT121&lt;$D$3))),AU121/($D$4+($D$3-1)/12-(AS121+(AT121-1)/12)),0)+IF(AND(AS121=$D$4,AT121=$D$3),AU121,0))</f>
        <v>0</v>
      </c>
      <c r="BB121" s="13">
        <f>IF(IF(AND(BA121&lt;&gt;0,OR(AY121&lt;$D$4,AND(AY121=$D$4,AZ121&lt;$D$3))),BA121/($D$4+($D$3-1)/12-(AY121+(AZ121-1)/12)),0)+IF(AND(AY121=$D$4,AZ121=$D$3),BA121,0)&gt;BA121,BA121,IF(AND(BA121&lt;&gt;0,OR(AY121&lt;$D$4,AND(AY121=$D$4,AZ121&lt;$D$3))),BA121/($D$4+($D$3-1)/12-(AY121+(AZ121-1)/12)),0)+IF(AND(AY121=$D$4,AZ121=$D$3),BA121,0))</f>
        <v>0</v>
      </c>
      <c r="BH121" s="13">
        <f>IF(IF(AND(BG121&lt;&gt;0,OR(BE121&lt;$D$4,AND(BE121=$D$4,BF121&lt;$D$3))),BG121/($D$4+($D$3-1)/12-(BE121+(BF121-1)/12)),0)+IF(AND(BE121=$D$4,BF121=$D$3),BG121,0)&gt;BG121,BG121,IF(AND(BG121&lt;&gt;0,OR(BE121&lt;$D$4,AND(BE121=$D$4,BF121&lt;$D$3))),BG121/($D$4+($D$3-1)/12-(BE121+(BF121-1)/12)),0)+IF(AND(BE121=$D$4,BF121=$D$3),BG121,0))</f>
        <v>0</v>
      </c>
      <c r="BN121" s="13">
        <f>IF(IF(AND(BM121&lt;&gt;0,OR(BK121&lt;$D$4,AND(BK121=$D$4,BL121&lt;$D$3))),BM121/($D$4+($D$3-1)/12-(BK121+(BL121-1)/12)),0)+IF(AND(BK121=$D$4,BL121=$D$3),BM121,0)&gt;BM121,BM121,IF(AND(BM121&lt;&gt;0,OR(BK121&lt;$D$4,AND(BK121=$D$4,BL121&lt;$D$3))),BM121/($D$4+($D$3-1)/12-(BK121+(BL121-1)/12)),0)+IF(AND(BK121=$D$4,BL121=$D$3),BM121,0))</f>
        <v>0</v>
      </c>
      <c r="BT121" s="13">
        <f>IF(IF(AND(BS121&lt;&gt;0,OR(BQ121&lt;$D$4,AND(BQ121=$D$4,BR121&lt;$D$3))),BS121/($D$4+($D$3-1)/12-(BQ121+(BR121-1)/12)),0)+IF(AND(BQ121=$D$4,BR121=$D$3),BS121,0)&gt;BS121,BS121,IF(AND(BS121&lt;&gt;0,OR(BQ121&lt;$D$4,AND(BQ121=$D$4,BR121&lt;$D$3))),BS121/($D$4+($D$3-1)/12-(BQ121+(BR121-1)/12)),0)+IF(AND(BQ121=$D$4,BR121=$D$3),BS121,0))</f>
        <v>0</v>
      </c>
      <c r="BZ121" s="13">
        <f>IF(IF(AND(BY121&lt;&gt;0,OR(BW121&lt;$D$4,AND(BW121=$D$4,BX121&lt;$D$3))),BY121/($D$4+($D$3-1)/12-(BW121+(BX121-1)/12)),0)+IF(AND(BW121=$D$4,BX121=$D$3),BY121,0)&gt;BY121,BY121,IF(AND(BY121&lt;&gt;0,OR(BW121&lt;$D$4,AND(BW121=$D$4,BX121&lt;$D$3))),BY121/($D$4+($D$3-1)/12-(BW121+(BX121-1)/12)),0)+IF(AND(BW121=$D$4,BX121=$D$3),BY121,0))</f>
        <v>0</v>
      </c>
      <c r="CF121" s="13">
        <f>IF(IF(AND(CE121&lt;&gt;0,OR(CC121&lt;$D$4,AND(CC121=$D$4,CD121&lt;$D$3))),CE121/($D$4+($D$3-1)/12-(CC121+(CD121-1)/12)),0)+IF(AND(CC121=$D$4,CD121=$D$3),CE121,0)&gt;CE121,CE121,IF(AND(CE121&lt;&gt;0,OR(CC121&lt;$D$4,AND(CC121=$D$4,CD121&lt;$D$3))),CE121/($D$4+($D$3-1)/12-(CC121+(CD121-1)/12)),0)+IF(AND(CC121=$D$4,CD121=$D$3),CE121,0))</f>
        <v>0</v>
      </c>
      <c r="CL121" s="13">
        <f>IF(IF(AND(CK121&lt;&gt;0,OR(CI121&lt;$D$4,AND(CI121=$D$4,CJ121&lt;$D$3))),CK121/($D$4+($D$3-1)/12-(CI121+(CJ121-1)/12)),0)+IF(AND(CI121=$D$4,CJ121=$D$3),CK121,0)&gt;CK121,CK121,IF(AND(CK121&lt;&gt;0,OR(CI121&lt;$D$4,AND(CI121=$D$4,CJ121&lt;$D$3))),CK121/($D$4+($D$3-1)/12-(CI121+(CJ121-1)/12)),0)+IF(AND(CI121=$D$4,CJ121=$D$3),CK121,0))</f>
        <v>0</v>
      </c>
      <c r="CR121" s="13">
        <f>IF(IF(AND(CQ121&lt;&gt;0,OR(CO121&lt;$D$4,AND(CO121=$D$4,CP121&lt;$D$3))),CQ121/($D$4+($D$3-1)/12-(CO121+(CP121-1)/12)),0)+IF(AND(CO121=$D$4,CP121=$D$3),CQ121,0)&gt;CQ121,CQ121,IF(AND(CQ121&lt;&gt;0,OR(CO121&lt;$D$4,AND(CO121=$D$4,CP121&lt;$D$3))),CQ121/($D$4+($D$3-1)/12-(CO121+(CP121-1)/12)),0)+IF(AND(CO121=$D$4,CP121=$D$3),CQ121,0))</f>
        <v>0</v>
      </c>
      <c r="CX121" s="13">
        <f>IF(IF(AND(CW121&lt;&gt;0,OR(CU121&lt;$D$4,AND(CU121=$D$4,CV121&lt;$D$3))),CW121/($D$4+($D$3-1)/12-(CU121+(CV121-1)/12)),0)+IF(AND(CU121=$D$4,CV121=$D$3),CW121,0)&gt;CW121,CW121,IF(AND(CW121&lt;&gt;0,OR(CU121&lt;$D$4,AND(CU121=$D$4,CV121&lt;$D$3))),CW121/($D$4+($D$3-1)/12-(CU121+(CV121-1)/12)),0)+IF(AND(CU121=$D$4,CV121=$D$3),CW121,0))</f>
        <v>0</v>
      </c>
      <c r="DD121" s="13">
        <f>IF(IF(AND(DC121&lt;&gt;0,OR(DA121&lt;$D$4,AND(DA121=$D$4,DB121&lt;$D$3))),DC121/($D$4+($D$3-1)/12-(DA121+(DB121-1)/12)),0)+IF(AND(DA121=$D$4,DB121=$D$3),DC121,0)&gt;DC121,DC121,IF(AND(DC121&lt;&gt;0,OR(DA121&lt;$D$4,AND(DA121=$D$4,DB121&lt;$D$3))),DC121/($D$4+($D$3-1)/12-(DA121+(DB121-1)/12)),0)+IF(AND(DA121=$D$4,DB121=$D$3),DC121,0))</f>
        <v>0</v>
      </c>
      <c r="DJ121" s="13">
        <f>IF(IF(AND(DI121&lt;&gt;0,OR(DG121&lt;$D$4,AND(DG121=$D$4,DH121&lt;$D$3))),DI121/($D$4+($D$3-1)/12-(DG121+(DH121-1)/12)),0)+IF(AND(DG121=$D$4,DH121=$D$3),DI121,0)&gt;DI121,DI121,IF(AND(DI121&lt;&gt;0,OR(DG121&lt;$D$4,AND(DG121=$D$4,DH121&lt;$D$3))),DI121/($D$4+($D$3-1)/12-(DG121+(DH121-1)/12)),0)+IF(AND(DG121=$D$4,DH121=$D$3),DI121,0))</f>
        <v>0</v>
      </c>
    </row>
    <row r="122" spans="1:114" ht="12.75">
      <c r="A122" t="s">
        <v>65</v>
      </c>
      <c r="C122" s="1">
        <f>C121+1</f>
        <v>112</v>
      </c>
      <c r="D122" s="3" t="s">
        <v>5</v>
      </c>
      <c r="E122" s="4" t="s">
        <v>359</v>
      </c>
      <c r="F122" s="27">
        <f>SUMIF($7:$7,"score",122:122)</f>
        <v>0</v>
      </c>
      <c r="L122" s="13">
        <f>IF(IF(AND(K122&lt;&gt;0,OR(I122&lt;$D$4,AND(I122=$D$4,J122&lt;$D$3))),K122/($D$4+($D$3-1)/12-(I122+(J122-1)/12)),0)+IF(AND(I122=$D$4,J122=$D$3),K122,0)&gt;K122,K122,IF(AND(K122&lt;&gt;0,OR(I122&lt;$D$4,AND(I122=$D$4,J122&lt;$D$3))),K122/($D$4+($D$3-1)/12-(I122+(J122-1)/12)),0)+IF(AND(I122=$D$4,J122=$D$3),K122,0))</f>
        <v>0</v>
      </c>
      <c r="R122" s="13">
        <f>IF(IF(AND(Q122&lt;&gt;0,OR(O122&lt;$D$4,AND(O122=$D$4,P122&lt;$D$3))),Q122/($D$4+($D$3-1)/12-(O122+(P122-1)/12)),0)+IF(AND(O122=$D$4,P122=$D$3),Q122,0)&gt;Q122,Q122,IF(AND(Q122&lt;&gt;0,OR(O122&lt;$D$4,AND(O122=$D$4,P122&lt;$D$3))),Q122/($D$4+($D$3-1)/12-(O122+(P122-1)/12)),0)+IF(AND(O122=$D$4,P122=$D$3),Q122,0))</f>
        <v>0</v>
      </c>
      <c r="X122" s="13">
        <f>IF(IF(AND(W122&lt;&gt;0,OR(U122&lt;$D$4,AND(U122=$D$4,V122&lt;$D$3))),W122/($D$4+($D$3-1)/12-(U122+(V122-1)/12)),0)+IF(AND(U122=$D$4,V122=$D$3),W122,0)&gt;W122,W122,IF(AND(W122&lt;&gt;0,OR(U122&lt;$D$4,AND(U122=$D$4,V122&lt;$D$3))),W122/($D$4+($D$3-1)/12-(U122+(V122-1)/12)),0)+IF(AND(U122=$D$4,V122=$D$3),W122,0))</f>
        <v>0</v>
      </c>
      <c r="AD122" s="13">
        <f>IF(IF(AND(AC122&lt;&gt;0,OR(AA122&lt;$D$4,AND(AA122=$D$4,AB122&lt;$D$3))),AC122/($D$4+($D$3-1)/12-(AA122+(AB122-1)/12)),0)+IF(AND(AA122=$D$4,AB122=$D$3),AC122,0)&gt;AC122,AC122,IF(AND(AC122&lt;&gt;0,OR(AA122&lt;$D$4,AND(AA122=$D$4,AB122&lt;$D$3))),AC122/($D$4+($D$3-1)/12-(AA122+(AB122-1)/12)),0)+IF(AND(AA122=$D$4,AB122=$D$3),AC122,0))</f>
        <v>0</v>
      </c>
      <c r="AJ122" s="13">
        <f>IF(IF(AND(AI122&lt;&gt;0,OR(AG122&lt;$D$4,AND(AG122=$D$4,AH122&lt;$D$3))),AI122/($D$4+($D$3-1)/12-(AG122+(AH122-1)/12)),0)+IF(AND(AG122=$D$4,AH122=$D$3),AI122,0)&gt;AI122,AI122,IF(AND(AI122&lt;&gt;0,OR(AG122&lt;$D$4,AND(AG122=$D$4,AH122&lt;$D$3))),AI122/($D$4+($D$3-1)/12-(AG122+(AH122-1)/12)),0)+IF(AND(AG122=$D$4,AH122=$D$3),AI122,0))</f>
        <v>0</v>
      </c>
      <c r="AP122" s="13">
        <f>IF(IF(AND(AO122&lt;&gt;0,OR(AM122&lt;$D$4,AND(AM122=$D$4,AN122&lt;$D$3))),AO122/($D$4+($D$3-1)/12-(AM122+(AN122-1)/12)),0)+IF(AND(AM122=$D$4,AN122=$D$3),AO122,0)&gt;AO122,AO122,IF(AND(AO122&lt;&gt;0,OR(AM122&lt;$D$4,AND(AM122=$D$4,AN122&lt;$D$3))),AO122/($D$4+($D$3-1)/12-(AM122+(AN122-1)/12)),0)+IF(AND(AM122=$D$4,AN122=$D$3),AO122,0))</f>
        <v>0</v>
      </c>
      <c r="AV122" s="13">
        <f>IF(IF(AND(AU122&lt;&gt;0,OR(AS122&lt;$D$4,AND(AS122=$D$4,AT122&lt;$D$3))),AU122/($D$4+($D$3-1)/12-(AS122+(AT122-1)/12)),0)+IF(AND(AS122=$D$4,AT122=$D$3),AU122,0)&gt;AU122,AU122,IF(AND(AU122&lt;&gt;0,OR(AS122&lt;$D$4,AND(AS122=$D$4,AT122&lt;$D$3))),AU122/($D$4+($D$3-1)/12-(AS122+(AT122-1)/12)),0)+IF(AND(AS122=$D$4,AT122=$D$3),AU122,0))</f>
        <v>0</v>
      </c>
      <c r="BB122" s="13">
        <f>IF(IF(AND(BA122&lt;&gt;0,OR(AY122&lt;$D$4,AND(AY122=$D$4,AZ122&lt;$D$3))),BA122/($D$4+($D$3-1)/12-(AY122+(AZ122-1)/12)),0)+IF(AND(AY122=$D$4,AZ122=$D$3),BA122,0)&gt;BA122,BA122,IF(AND(BA122&lt;&gt;0,OR(AY122&lt;$D$4,AND(AY122=$D$4,AZ122&lt;$D$3))),BA122/($D$4+($D$3-1)/12-(AY122+(AZ122-1)/12)),0)+IF(AND(AY122=$D$4,AZ122=$D$3),BA122,0))</f>
        <v>0</v>
      </c>
      <c r="BH122" s="13">
        <f>IF(IF(AND(BG122&lt;&gt;0,OR(BE122&lt;$D$4,AND(BE122=$D$4,BF122&lt;$D$3))),BG122/($D$4+($D$3-1)/12-(BE122+(BF122-1)/12)),0)+IF(AND(BE122=$D$4,BF122=$D$3),BG122,0)&gt;BG122,BG122,IF(AND(BG122&lt;&gt;0,OR(BE122&lt;$D$4,AND(BE122=$D$4,BF122&lt;$D$3))),BG122/($D$4+($D$3-1)/12-(BE122+(BF122-1)/12)),0)+IF(AND(BE122=$D$4,BF122=$D$3),BG122,0))</f>
        <v>0</v>
      </c>
      <c r="BN122" s="13">
        <f>IF(IF(AND(BM122&lt;&gt;0,OR(BK122&lt;$D$4,AND(BK122=$D$4,BL122&lt;$D$3))),BM122/($D$4+($D$3-1)/12-(BK122+(BL122-1)/12)),0)+IF(AND(BK122=$D$4,BL122=$D$3),BM122,0)&gt;BM122,BM122,IF(AND(BM122&lt;&gt;0,OR(BK122&lt;$D$4,AND(BK122=$D$4,BL122&lt;$D$3))),BM122/($D$4+($D$3-1)/12-(BK122+(BL122-1)/12)),0)+IF(AND(BK122=$D$4,BL122=$D$3),BM122,0))</f>
        <v>0</v>
      </c>
      <c r="BT122" s="13">
        <f>IF(IF(AND(BS122&lt;&gt;0,OR(BQ122&lt;$D$4,AND(BQ122=$D$4,BR122&lt;$D$3))),BS122/($D$4+($D$3-1)/12-(BQ122+(BR122-1)/12)),0)+IF(AND(BQ122=$D$4,BR122=$D$3),BS122,0)&gt;BS122,BS122,IF(AND(BS122&lt;&gt;0,OR(BQ122&lt;$D$4,AND(BQ122=$D$4,BR122&lt;$D$3))),BS122/($D$4+($D$3-1)/12-(BQ122+(BR122-1)/12)),0)+IF(AND(BQ122=$D$4,BR122=$D$3),BS122,0))</f>
        <v>0</v>
      </c>
      <c r="BZ122" s="13">
        <f>IF(IF(AND(BY122&lt;&gt;0,OR(BW122&lt;$D$4,AND(BW122=$D$4,BX122&lt;$D$3))),BY122/($D$4+($D$3-1)/12-(BW122+(BX122-1)/12)),0)+IF(AND(BW122=$D$4,BX122=$D$3),BY122,0)&gt;BY122,BY122,IF(AND(BY122&lt;&gt;0,OR(BW122&lt;$D$4,AND(BW122=$D$4,BX122&lt;$D$3))),BY122/($D$4+($D$3-1)/12-(BW122+(BX122-1)/12)),0)+IF(AND(BW122=$D$4,BX122=$D$3),BY122,0))</f>
        <v>0</v>
      </c>
      <c r="CF122" s="13">
        <f>IF(IF(AND(CE122&lt;&gt;0,OR(CC122&lt;$D$4,AND(CC122=$D$4,CD122&lt;$D$3))),CE122/($D$4+($D$3-1)/12-(CC122+(CD122-1)/12)),0)+IF(AND(CC122=$D$4,CD122=$D$3),CE122,0)&gt;CE122,CE122,IF(AND(CE122&lt;&gt;0,OR(CC122&lt;$D$4,AND(CC122=$D$4,CD122&lt;$D$3))),CE122/($D$4+($D$3-1)/12-(CC122+(CD122-1)/12)),0)+IF(AND(CC122=$D$4,CD122=$D$3),CE122,0))</f>
        <v>0</v>
      </c>
      <c r="CL122" s="13">
        <f>IF(IF(AND(CK122&lt;&gt;0,OR(CI122&lt;$D$4,AND(CI122=$D$4,CJ122&lt;$D$3))),CK122/($D$4+($D$3-1)/12-(CI122+(CJ122-1)/12)),0)+IF(AND(CI122=$D$4,CJ122=$D$3),CK122,0)&gt;CK122,CK122,IF(AND(CK122&lt;&gt;0,OR(CI122&lt;$D$4,AND(CI122=$D$4,CJ122&lt;$D$3))),CK122/($D$4+($D$3-1)/12-(CI122+(CJ122-1)/12)),0)+IF(AND(CI122=$D$4,CJ122=$D$3),CK122,0))</f>
        <v>0</v>
      </c>
      <c r="CR122" s="13">
        <f>IF(IF(AND(CQ122&lt;&gt;0,OR(CO122&lt;$D$4,AND(CO122=$D$4,CP122&lt;$D$3))),CQ122/($D$4+($D$3-1)/12-(CO122+(CP122-1)/12)),0)+IF(AND(CO122=$D$4,CP122=$D$3),CQ122,0)&gt;CQ122,CQ122,IF(AND(CQ122&lt;&gt;0,OR(CO122&lt;$D$4,AND(CO122=$D$4,CP122&lt;$D$3))),CQ122/($D$4+($D$3-1)/12-(CO122+(CP122-1)/12)),0)+IF(AND(CO122=$D$4,CP122=$D$3),CQ122,0))</f>
        <v>0</v>
      </c>
      <c r="CX122" s="13">
        <f>IF(IF(AND(CW122&lt;&gt;0,OR(CU122&lt;$D$4,AND(CU122=$D$4,CV122&lt;$D$3))),CW122/($D$4+($D$3-1)/12-(CU122+(CV122-1)/12)),0)+IF(AND(CU122=$D$4,CV122=$D$3),CW122,0)&gt;CW122,CW122,IF(AND(CW122&lt;&gt;0,OR(CU122&lt;$D$4,AND(CU122=$D$4,CV122&lt;$D$3))),CW122/($D$4+($D$3-1)/12-(CU122+(CV122-1)/12)),0)+IF(AND(CU122=$D$4,CV122=$D$3),CW122,0))</f>
        <v>0</v>
      </c>
      <c r="DD122" s="13">
        <f>IF(IF(AND(DC122&lt;&gt;0,OR(DA122&lt;$D$4,AND(DA122=$D$4,DB122&lt;$D$3))),DC122/($D$4+($D$3-1)/12-(DA122+(DB122-1)/12)),0)+IF(AND(DA122=$D$4,DB122=$D$3),DC122,0)&gt;DC122,DC122,IF(AND(DC122&lt;&gt;0,OR(DA122&lt;$D$4,AND(DA122=$D$4,DB122&lt;$D$3))),DC122/($D$4+($D$3-1)/12-(DA122+(DB122-1)/12)),0)+IF(AND(DA122=$D$4,DB122=$D$3),DC122,0))</f>
        <v>0</v>
      </c>
      <c r="DJ122" s="13">
        <f>IF(IF(AND(DI122&lt;&gt;0,OR(DG122&lt;$D$4,AND(DG122=$D$4,DH122&lt;$D$3))),DI122/($D$4+($D$3-1)/12-(DG122+(DH122-1)/12)),0)+IF(AND(DG122=$D$4,DH122=$D$3),DI122,0)&gt;DI122,DI122,IF(AND(DI122&lt;&gt;0,OR(DG122&lt;$D$4,AND(DG122=$D$4,DH122&lt;$D$3))),DI122/($D$4+($D$3-1)/12-(DG122+(DH122-1)/12)),0)+IF(AND(DG122=$D$4,DH122=$D$3),DI122,0))</f>
        <v>0</v>
      </c>
    </row>
    <row r="123" spans="1:114" ht="12.75">
      <c r="A123" t="s">
        <v>65</v>
      </c>
      <c r="C123" s="1">
        <f>C122+1</f>
        <v>113</v>
      </c>
      <c r="D123" s="3" t="s">
        <v>361</v>
      </c>
      <c r="E123" s="4" t="s">
        <v>360</v>
      </c>
      <c r="F123" s="27">
        <f>SUMIF($7:$7,"score",123:123)</f>
        <v>0</v>
      </c>
      <c r="L123" s="13">
        <f>IF(IF(AND(K123&lt;&gt;0,OR(I123&lt;$D$4,AND(I123=$D$4,J123&lt;$D$3))),K123/($D$4+($D$3-1)/12-(I123+(J123-1)/12)),0)+IF(AND(I123=$D$4,J123=$D$3),K123,0)&gt;K123,K123,IF(AND(K123&lt;&gt;0,OR(I123&lt;$D$4,AND(I123=$D$4,J123&lt;$D$3))),K123/($D$4+($D$3-1)/12-(I123+(J123-1)/12)),0)+IF(AND(I123=$D$4,J123=$D$3),K123,0))</f>
        <v>0</v>
      </c>
      <c r="R123" s="13">
        <f>IF(IF(AND(Q123&lt;&gt;0,OR(O123&lt;$D$4,AND(O123=$D$4,P123&lt;$D$3))),Q123/($D$4+($D$3-1)/12-(O123+(P123-1)/12)),0)+IF(AND(O123=$D$4,P123=$D$3),Q123,0)&gt;Q123,Q123,IF(AND(Q123&lt;&gt;0,OR(O123&lt;$D$4,AND(O123=$D$4,P123&lt;$D$3))),Q123/($D$4+($D$3-1)/12-(O123+(P123-1)/12)),0)+IF(AND(O123=$D$4,P123=$D$3),Q123,0))</f>
        <v>0</v>
      </c>
      <c r="X123" s="13">
        <f>IF(IF(AND(W123&lt;&gt;0,OR(U123&lt;$D$4,AND(U123=$D$4,V123&lt;$D$3))),W123/($D$4+($D$3-1)/12-(U123+(V123-1)/12)),0)+IF(AND(U123=$D$4,V123=$D$3),W123,0)&gt;W123,W123,IF(AND(W123&lt;&gt;0,OR(U123&lt;$D$4,AND(U123=$D$4,V123&lt;$D$3))),W123/($D$4+($D$3-1)/12-(U123+(V123-1)/12)),0)+IF(AND(U123=$D$4,V123=$D$3),W123,0))</f>
        <v>0</v>
      </c>
      <c r="AD123" s="13">
        <f>IF(IF(AND(AC123&lt;&gt;0,OR(AA123&lt;$D$4,AND(AA123=$D$4,AB123&lt;$D$3))),AC123/($D$4+($D$3-1)/12-(AA123+(AB123-1)/12)),0)+IF(AND(AA123=$D$4,AB123=$D$3),AC123,0)&gt;AC123,AC123,IF(AND(AC123&lt;&gt;0,OR(AA123&lt;$D$4,AND(AA123=$D$4,AB123&lt;$D$3))),AC123/($D$4+($D$3-1)/12-(AA123+(AB123-1)/12)),0)+IF(AND(AA123=$D$4,AB123=$D$3),AC123,0))</f>
        <v>0</v>
      </c>
      <c r="AJ123" s="13">
        <f>IF(IF(AND(AI123&lt;&gt;0,OR(AG123&lt;$D$4,AND(AG123=$D$4,AH123&lt;$D$3))),AI123/($D$4+($D$3-1)/12-(AG123+(AH123-1)/12)),0)+IF(AND(AG123=$D$4,AH123=$D$3),AI123,0)&gt;AI123,AI123,IF(AND(AI123&lt;&gt;0,OR(AG123&lt;$D$4,AND(AG123=$D$4,AH123&lt;$D$3))),AI123/($D$4+($D$3-1)/12-(AG123+(AH123-1)/12)),0)+IF(AND(AG123=$D$4,AH123=$D$3),AI123,0))</f>
        <v>0</v>
      </c>
      <c r="AP123" s="13">
        <f>IF(IF(AND(AO123&lt;&gt;0,OR(AM123&lt;$D$4,AND(AM123=$D$4,AN123&lt;$D$3))),AO123/($D$4+($D$3-1)/12-(AM123+(AN123-1)/12)),0)+IF(AND(AM123=$D$4,AN123=$D$3),AO123,0)&gt;AO123,AO123,IF(AND(AO123&lt;&gt;0,OR(AM123&lt;$D$4,AND(AM123=$D$4,AN123&lt;$D$3))),AO123/($D$4+($D$3-1)/12-(AM123+(AN123-1)/12)),0)+IF(AND(AM123=$D$4,AN123=$D$3),AO123,0))</f>
        <v>0</v>
      </c>
      <c r="AV123" s="13">
        <f>IF(IF(AND(AU123&lt;&gt;0,OR(AS123&lt;$D$4,AND(AS123=$D$4,AT123&lt;$D$3))),AU123/($D$4+($D$3-1)/12-(AS123+(AT123-1)/12)),0)+IF(AND(AS123=$D$4,AT123=$D$3),AU123,0)&gt;AU123,AU123,IF(AND(AU123&lt;&gt;0,OR(AS123&lt;$D$4,AND(AS123=$D$4,AT123&lt;$D$3))),AU123/($D$4+($D$3-1)/12-(AS123+(AT123-1)/12)),0)+IF(AND(AS123=$D$4,AT123=$D$3),AU123,0))</f>
        <v>0</v>
      </c>
      <c r="BB123" s="13">
        <f>IF(IF(AND(BA123&lt;&gt;0,OR(AY123&lt;$D$4,AND(AY123=$D$4,AZ123&lt;$D$3))),BA123/($D$4+($D$3-1)/12-(AY123+(AZ123-1)/12)),0)+IF(AND(AY123=$D$4,AZ123=$D$3),BA123,0)&gt;BA123,BA123,IF(AND(BA123&lt;&gt;0,OR(AY123&lt;$D$4,AND(AY123=$D$4,AZ123&lt;$D$3))),BA123/($D$4+($D$3-1)/12-(AY123+(AZ123-1)/12)),0)+IF(AND(AY123=$D$4,AZ123=$D$3),BA123,0))</f>
        <v>0</v>
      </c>
      <c r="BH123" s="13">
        <f>IF(IF(AND(BG123&lt;&gt;0,OR(BE123&lt;$D$4,AND(BE123=$D$4,BF123&lt;$D$3))),BG123/($D$4+($D$3-1)/12-(BE123+(BF123-1)/12)),0)+IF(AND(BE123=$D$4,BF123=$D$3),BG123,0)&gt;BG123,BG123,IF(AND(BG123&lt;&gt;0,OR(BE123&lt;$D$4,AND(BE123=$D$4,BF123&lt;$D$3))),BG123/($D$4+($D$3-1)/12-(BE123+(BF123-1)/12)),0)+IF(AND(BE123=$D$4,BF123=$D$3),BG123,0))</f>
        <v>0</v>
      </c>
      <c r="BN123" s="13">
        <f>IF(IF(AND(BM123&lt;&gt;0,OR(BK123&lt;$D$4,AND(BK123=$D$4,BL123&lt;$D$3))),BM123/($D$4+($D$3-1)/12-(BK123+(BL123-1)/12)),0)+IF(AND(BK123=$D$4,BL123=$D$3),BM123,0)&gt;BM123,BM123,IF(AND(BM123&lt;&gt;0,OR(BK123&lt;$D$4,AND(BK123=$D$4,BL123&lt;$D$3))),BM123/($D$4+($D$3-1)/12-(BK123+(BL123-1)/12)),0)+IF(AND(BK123=$D$4,BL123=$D$3),BM123,0))</f>
        <v>0</v>
      </c>
      <c r="BT123" s="13">
        <f>IF(IF(AND(BS123&lt;&gt;0,OR(BQ123&lt;$D$4,AND(BQ123=$D$4,BR123&lt;$D$3))),BS123/($D$4+($D$3-1)/12-(BQ123+(BR123-1)/12)),0)+IF(AND(BQ123=$D$4,BR123=$D$3),BS123,0)&gt;BS123,BS123,IF(AND(BS123&lt;&gt;0,OR(BQ123&lt;$D$4,AND(BQ123=$D$4,BR123&lt;$D$3))),BS123/($D$4+($D$3-1)/12-(BQ123+(BR123-1)/12)),0)+IF(AND(BQ123=$D$4,BR123=$D$3),BS123,0))</f>
        <v>0</v>
      </c>
      <c r="BZ123" s="13">
        <f>IF(IF(AND(BY123&lt;&gt;0,OR(BW123&lt;$D$4,AND(BW123=$D$4,BX123&lt;$D$3))),BY123/($D$4+($D$3-1)/12-(BW123+(BX123-1)/12)),0)+IF(AND(BW123=$D$4,BX123=$D$3),BY123,0)&gt;BY123,BY123,IF(AND(BY123&lt;&gt;0,OR(BW123&lt;$D$4,AND(BW123=$D$4,BX123&lt;$D$3))),BY123/($D$4+($D$3-1)/12-(BW123+(BX123-1)/12)),0)+IF(AND(BW123=$D$4,BX123=$D$3),BY123,0))</f>
        <v>0</v>
      </c>
      <c r="CF123" s="13">
        <f>IF(IF(AND(CE123&lt;&gt;0,OR(CC123&lt;$D$4,AND(CC123=$D$4,CD123&lt;$D$3))),CE123/($D$4+($D$3-1)/12-(CC123+(CD123-1)/12)),0)+IF(AND(CC123=$D$4,CD123=$D$3),CE123,0)&gt;CE123,CE123,IF(AND(CE123&lt;&gt;0,OR(CC123&lt;$D$4,AND(CC123=$D$4,CD123&lt;$D$3))),CE123/($D$4+($D$3-1)/12-(CC123+(CD123-1)/12)),0)+IF(AND(CC123=$D$4,CD123=$D$3),CE123,0))</f>
        <v>0</v>
      </c>
      <c r="CL123" s="13">
        <f>IF(IF(AND(CK123&lt;&gt;0,OR(CI123&lt;$D$4,AND(CI123=$D$4,CJ123&lt;$D$3))),CK123/($D$4+($D$3-1)/12-(CI123+(CJ123-1)/12)),0)+IF(AND(CI123=$D$4,CJ123=$D$3),CK123,0)&gt;CK123,CK123,IF(AND(CK123&lt;&gt;0,OR(CI123&lt;$D$4,AND(CI123=$D$4,CJ123&lt;$D$3))),CK123/($D$4+($D$3-1)/12-(CI123+(CJ123-1)/12)),0)+IF(AND(CI123=$D$4,CJ123=$D$3),CK123,0))</f>
        <v>0</v>
      </c>
      <c r="CR123" s="13">
        <f>IF(IF(AND(CQ123&lt;&gt;0,OR(CO123&lt;$D$4,AND(CO123=$D$4,CP123&lt;$D$3))),CQ123/($D$4+($D$3-1)/12-(CO123+(CP123-1)/12)),0)+IF(AND(CO123=$D$4,CP123=$D$3),CQ123,0)&gt;CQ123,CQ123,IF(AND(CQ123&lt;&gt;0,OR(CO123&lt;$D$4,AND(CO123=$D$4,CP123&lt;$D$3))),CQ123/($D$4+($D$3-1)/12-(CO123+(CP123-1)/12)),0)+IF(AND(CO123=$D$4,CP123=$D$3),CQ123,0))</f>
        <v>0</v>
      </c>
      <c r="CX123" s="13">
        <f>IF(IF(AND(CW123&lt;&gt;0,OR(CU123&lt;$D$4,AND(CU123=$D$4,CV123&lt;$D$3))),CW123/($D$4+($D$3-1)/12-(CU123+(CV123-1)/12)),0)+IF(AND(CU123=$D$4,CV123=$D$3),CW123,0)&gt;CW123,CW123,IF(AND(CW123&lt;&gt;0,OR(CU123&lt;$D$4,AND(CU123=$D$4,CV123&lt;$D$3))),CW123/($D$4+($D$3-1)/12-(CU123+(CV123-1)/12)),0)+IF(AND(CU123=$D$4,CV123=$D$3),CW123,0))</f>
        <v>0</v>
      </c>
      <c r="DD123" s="13">
        <f>IF(IF(AND(DC123&lt;&gt;0,OR(DA123&lt;$D$4,AND(DA123=$D$4,DB123&lt;$D$3))),DC123/($D$4+($D$3-1)/12-(DA123+(DB123-1)/12)),0)+IF(AND(DA123=$D$4,DB123=$D$3),DC123,0)&gt;DC123,DC123,IF(AND(DC123&lt;&gt;0,OR(DA123&lt;$D$4,AND(DA123=$D$4,DB123&lt;$D$3))),DC123/($D$4+($D$3-1)/12-(DA123+(DB123-1)/12)),0)+IF(AND(DA123=$D$4,DB123=$D$3),DC123,0))</f>
        <v>0</v>
      </c>
      <c r="DJ123" s="13">
        <f>IF(IF(AND(DI123&lt;&gt;0,OR(DG123&lt;$D$4,AND(DG123=$D$4,DH123&lt;$D$3))),DI123/($D$4+($D$3-1)/12-(DG123+(DH123-1)/12)),0)+IF(AND(DG123=$D$4,DH123=$D$3),DI123,0)&gt;DI123,DI123,IF(AND(DI123&lt;&gt;0,OR(DG123&lt;$D$4,AND(DG123=$D$4,DH123&lt;$D$3))),DI123/($D$4+($D$3-1)/12-(DG123+(DH123-1)/12)),0)+IF(AND(DG123=$D$4,DH123=$D$3),DI123,0))</f>
        <v>0</v>
      </c>
    </row>
    <row r="124" spans="1:114" ht="12.75">
      <c r="A124" t="s">
        <v>126</v>
      </c>
      <c r="C124" s="1">
        <f>C123+1</f>
        <v>114</v>
      </c>
      <c r="D124" s="3" t="s">
        <v>362</v>
      </c>
      <c r="E124" s="4" t="s">
        <v>363</v>
      </c>
      <c r="F124" s="27">
        <f>SUMIF($7:$7,"score",124:124)</f>
        <v>0</v>
      </c>
      <c r="L124" s="13">
        <f>IF(IF(AND(K124&lt;&gt;0,OR(I124&lt;$D$4,AND(I124=$D$4,J124&lt;$D$3))),K124/($D$4+($D$3-1)/12-(I124+(J124-1)/12)),0)+IF(AND(I124=$D$4,J124=$D$3),K124,0)&gt;K124,K124,IF(AND(K124&lt;&gt;0,OR(I124&lt;$D$4,AND(I124=$D$4,J124&lt;$D$3))),K124/($D$4+($D$3-1)/12-(I124+(J124-1)/12)),0)+IF(AND(I124=$D$4,J124=$D$3),K124,0))</f>
        <v>0</v>
      </c>
      <c r="R124" s="13">
        <f>IF(IF(AND(Q124&lt;&gt;0,OR(O124&lt;$D$4,AND(O124=$D$4,P124&lt;$D$3))),Q124/($D$4+($D$3-1)/12-(O124+(P124-1)/12)),0)+IF(AND(O124=$D$4,P124=$D$3),Q124,0)&gt;Q124,Q124,IF(AND(Q124&lt;&gt;0,OR(O124&lt;$D$4,AND(O124=$D$4,P124&lt;$D$3))),Q124/($D$4+($D$3-1)/12-(O124+(P124-1)/12)),0)+IF(AND(O124=$D$4,P124=$D$3),Q124,0))</f>
        <v>0</v>
      </c>
      <c r="X124" s="13">
        <f>IF(IF(AND(W124&lt;&gt;0,OR(U124&lt;$D$4,AND(U124=$D$4,V124&lt;$D$3))),W124/($D$4+($D$3-1)/12-(U124+(V124-1)/12)),0)+IF(AND(U124=$D$4,V124=$D$3),W124,0)&gt;W124,W124,IF(AND(W124&lt;&gt;0,OR(U124&lt;$D$4,AND(U124=$D$4,V124&lt;$D$3))),W124/($D$4+($D$3-1)/12-(U124+(V124-1)/12)),0)+IF(AND(U124=$D$4,V124=$D$3),W124,0))</f>
        <v>0</v>
      </c>
      <c r="AD124" s="13">
        <f>IF(IF(AND(AC124&lt;&gt;0,OR(AA124&lt;$D$4,AND(AA124=$D$4,AB124&lt;$D$3))),AC124/($D$4+($D$3-1)/12-(AA124+(AB124-1)/12)),0)+IF(AND(AA124=$D$4,AB124=$D$3),AC124,0)&gt;AC124,AC124,IF(AND(AC124&lt;&gt;0,OR(AA124&lt;$D$4,AND(AA124=$D$4,AB124&lt;$D$3))),AC124/($D$4+($D$3-1)/12-(AA124+(AB124-1)/12)),0)+IF(AND(AA124=$D$4,AB124=$D$3),AC124,0))</f>
        <v>0</v>
      </c>
      <c r="AJ124" s="13">
        <f>IF(IF(AND(AI124&lt;&gt;0,OR(AG124&lt;$D$4,AND(AG124=$D$4,AH124&lt;$D$3))),AI124/($D$4+($D$3-1)/12-(AG124+(AH124-1)/12)),0)+IF(AND(AG124=$D$4,AH124=$D$3),AI124,0)&gt;AI124,AI124,IF(AND(AI124&lt;&gt;0,OR(AG124&lt;$D$4,AND(AG124=$D$4,AH124&lt;$D$3))),AI124/($D$4+($D$3-1)/12-(AG124+(AH124-1)/12)),0)+IF(AND(AG124=$D$4,AH124=$D$3),AI124,0))</f>
        <v>0</v>
      </c>
      <c r="AP124" s="13">
        <f>IF(IF(AND(AO124&lt;&gt;0,OR(AM124&lt;$D$4,AND(AM124=$D$4,AN124&lt;$D$3))),AO124/($D$4+($D$3-1)/12-(AM124+(AN124-1)/12)),0)+IF(AND(AM124=$D$4,AN124=$D$3),AO124,0)&gt;AO124,AO124,IF(AND(AO124&lt;&gt;0,OR(AM124&lt;$D$4,AND(AM124=$D$4,AN124&lt;$D$3))),AO124/($D$4+($D$3-1)/12-(AM124+(AN124-1)/12)),0)+IF(AND(AM124=$D$4,AN124=$D$3),AO124,0))</f>
        <v>0</v>
      </c>
      <c r="AV124" s="13">
        <f>IF(IF(AND(AU124&lt;&gt;0,OR(AS124&lt;$D$4,AND(AS124=$D$4,AT124&lt;$D$3))),AU124/($D$4+($D$3-1)/12-(AS124+(AT124-1)/12)),0)+IF(AND(AS124=$D$4,AT124=$D$3),AU124,0)&gt;AU124,AU124,IF(AND(AU124&lt;&gt;0,OR(AS124&lt;$D$4,AND(AS124=$D$4,AT124&lt;$D$3))),AU124/($D$4+($D$3-1)/12-(AS124+(AT124-1)/12)),0)+IF(AND(AS124=$D$4,AT124=$D$3),AU124,0))</f>
        <v>0</v>
      </c>
      <c r="BB124" s="13">
        <f>IF(IF(AND(BA124&lt;&gt;0,OR(AY124&lt;$D$4,AND(AY124=$D$4,AZ124&lt;$D$3))),BA124/($D$4+($D$3-1)/12-(AY124+(AZ124-1)/12)),0)+IF(AND(AY124=$D$4,AZ124=$D$3),BA124,0)&gt;BA124,BA124,IF(AND(BA124&lt;&gt;0,OR(AY124&lt;$D$4,AND(AY124=$D$4,AZ124&lt;$D$3))),BA124/($D$4+($D$3-1)/12-(AY124+(AZ124-1)/12)),0)+IF(AND(AY124=$D$4,AZ124=$D$3),BA124,0))</f>
        <v>0</v>
      </c>
      <c r="BH124" s="13">
        <f>IF(IF(AND(BG124&lt;&gt;0,OR(BE124&lt;$D$4,AND(BE124=$D$4,BF124&lt;$D$3))),BG124/($D$4+($D$3-1)/12-(BE124+(BF124-1)/12)),0)+IF(AND(BE124=$D$4,BF124=$D$3),BG124,0)&gt;BG124,BG124,IF(AND(BG124&lt;&gt;0,OR(BE124&lt;$D$4,AND(BE124=$D$4,BF124&lt;$D$3))),BG124/($D$4+($D$3-1)/12-(BE124+(BF124-1)/12)),0)+IF(AND(BE124=$D$4,BF124=$D$3),BG124,0))</f>
        <v>0</v>
      </c>
      <c r="BN124" s="13">
        <f>IF(IF(AND(BM124&lt;&gt;0,OR(BK124&lt;$D$4,AND(BK124=$D$4,BL124&lt;$D$3))),BM124/($D$4+($D$3-1)/12-(BK124+(BL124-1)/12)),0)+IF(AND(BK124=$D$4,BL124=$D$3),BM124,0)&gt;BM124,BM124,IF(AND(BM124&lt;&gt;0,OR(BK124&lt;$D$4,AND(BK124=$D$4,BL124&lt;$D$3))),BM124/($D$4+($D$3-1)/12-(BK124+(BL124-1)/12)),0)+IF(AND(BK124=$D$4,BL124=$D$3),BM124,0))</f>
        <v>0</v>
      </c>
      <c r="BT124" s="13">
        <f>IF(IF(AND(BS124&lt;&gt;0,OR(BQ124&lt;$D$4,AND(BQ124=$D$4,BR124&lt;$D$3))),BS124/($D$4+($D$3-1)/12-(BQ124+(BR124-1)/12)),0)+IF(AND(BQ124=$D$4,BR124=$D$3),BS124,0)&gt;BS124,BS124,IF(AND(BS124&lt;&gt;0,OR(BQ124&lt;$D$4,AND(BQ124=$D$4,BR124&lt;$D$3))),BS124/($D$4+($D$3-1)/12-(BQ124+(BR124-1)/12)),0)+IF(AND(BQ124=$D$4,BR124=$D$3),BS124,0))</f>
        <v>0</v>
      </c>
      <c r="BZ124" s="13">
        <f>IF(IF(AND(BY124&lt;&gt;0,OR(BW124&lt;$D$4,AND(BW124=$D$4,BX124&lt;$D$3))),BY124/($D$4+($D$3-1)/12-(BW124+(BX124-1)/12)),0)+IF(AND(BW124=$D$4,BX124=$D$3),BY124,0)&gt;BY124,BY124,IF(AND(BY124&lt;&gt;0,OR(BW124&lt;$D$4,AND(BW124=$D$4,BX124&lt;$D$3))),BY124/($D$4+($D$3-1)/12-(BW124+(BX124-1)/12)),0)+IF(AND(BW124=$D$4,BX124=$D$3),BY124,0))</f>
        <v>0</v>
      </c>
      <c r="CF124" s="13">
        <f>IF(IF(AND(CE124&lt;&gt;0,OR(CC124&lt;$D$4,AND(CC124=$D$4,CD124&lt;$D$3))),CE124/($D$4+($D$3-1)/12-(CC124+(CD124-1)/12)),0)+IF(AND(CC124=$D$4,CD124=$D$3),CE124,0)&gt;CE124,CE124,IF(AND(CE124&lt;&gt;0,OR(CC124&lt;$D$4,AND(CC124=$D$4,CD124&lt;$D$3))),CE124/($D$4+($D$3-1)/12-(CC124+(CD124-1)/12)),0)+IF(AND(CC124=$D$4,CD124=$D$3),CE124,0))</f>
        <v>0</v>
      </c>
      <c r="CL124" s="13">
        <f>IF(IF(AND(CK124&lt;&gt;0,OR(CI124&lt;$D$4,AND(CI124=$D$4,CJ124&lt;$D$3))),CK124/($D$4+($D$3-1)/12-(CI124+(CJ124-1)/12)),0)+IF(AND(CI124=$D$4,CJ124=$D$3),CK124,0)&gt;CK124,CK124,IF(AND(CK124&lt;&gt;0,OR(CI124&lt;$D$4,AND(CI124=$D$4,CJ124&lt;$D$3))),CK124/($D$4+($D$3-1)/12-(CI124+(CJ124-1)/12)),0)+IF(AND(CI124=$D$4,CJ124=$D$3),CK124,0))</f>
        <v>0</v>
      </c>
      <c r="CR124" s="13">
        <f>IF(IF(AND(CQ124&lt;&gt;0,OR(CO124&lt;$D$4,AND(CO124=$D$4,CP124&lt;$D$3))),CQ124/($D$4+($D$3-1)/12-(CO124+(CP124-1)/12)),0)+IF(AND(CO124=$D$4,CP124=$D$3),CQ124,0)&gt;CQ124,CQ124,IF(AND(CQ124&lt;&gt;0,OR(CO124&lt;$D$4,AND(CO124=$D$4,CP124&lt;$D$3))),CQ124/($D$4+($D$3-1)/12-(CO124+(CP124-1)/12)),0)+IF(AND(CO124=$D$4,CP124=$D$3),CQ124,0))</f>
        <v>0</v>
      </c>
      <c r="CX124" s="13">
        <f>IF(IF(AND(CW124&lt;&gt;0,OR(CU124&lt;$D$4,AND(CU124=$D$4,CV124&lt;$D$3))),CW124/($D$4+($D$3-1)/12-(CU124+(CV124-1)/12)),0)+IF(AND(CU124=$D$4,CV124=$D$3),CW124,0)&gt;CW124,CW124,IF(AND(CW124&lt;&gt;0,OR(CU124&lt;$D$4,AND(CU124=$D$4,CV124&lt;$D$3))),CW124/($D$4+($D$3-1)/12-(CU124+(CV124-1)/12)),0)+IF(AND(CU124=$D$4,CV124=$D$3),CW124,0))</f>
        <v>0</v>
      </c>
      <c r="DD124" s="13">
        <f>IF(IF(AND(DC124&lt;&gt;0,OR(DA124&lt;$D$4,AND(DA124=$D$4,DB124&lt;$D$3))),DC124/($D$4+($D$3-1)/12-(DA124+(DB124-1)/12)),0)+IF(AND(DA124=$D$4,DB124=$D$3),DC124,0)&gt;DC124,DC124,IF(AND(DC124&lt;&gt;0,OR(DA124&lt;$D$4,AND(DA124=$D$4,DB124&lt;$D$3))),DC124/($D$4+($D$3-1)/12-(DA124+(DB124-1)/12)),0)+IF(AND(DA124=$D$4,DB124=$D$3),DC124,0))</f>
        <v>0</v>
      </c>
      <c r="DJ124" s="13">
        <f>IF(IF(AND(DI124&lt;&gt;0,OR(DG124&lt;$D$4,AND(DG124=$D$4,DH124&lt;$D$3))),DI124/($D$4+($D$3-1)/12-(DG124+(DH124-1)/12)),0)+IF(AND(DG124=$D$4,DH124=$D$3),DI124,0)&gt;DI124,DI124,IF(AND(DI124&lt;&gt;0,OR(DG124&lt;$D$4,AND(DG124=$D$4,DH124&lt;$D$3))),DI124/($D$4+($D$3-1)/12-(DG124+(DH124-1)/12)),0)+IF(AND(DG124=$D$4,DH124=$D$3),DI124,0))</f>
        <v>0</v>
      </c>
    </row>
    <row r="125" spans="1:114" ht="12.75">
      <c r="A125" t="s">
        <v>65</v>
      </c>
      <c r="C125" s="1">
        <f>C124+1</f>
        <v>115</v>
      </c>
      <c r="D125" s="3" t="s">
        <v>63</v>
      </c>
      <c r="E125" s="4" t="s">
        <v>64</v>
      </c>
      <c r="F125" s="27">
        <f>SUMIF($7:$7,"score",125:125)</f>
        <v>0</v>
      </c>
      <c r="L125" s="13">
        <f>IF(IF(AND(K125&lt;&gt;0,OR(I125&lt;$D$4,AND(I125=$D$4,J125&lt;$D$3))),K125/($D$4+($D$3-1)/12-(I125+(J125-1)/12)),0)+IF(AND(I125=$D$4,J125=$D$3),K125,0)&gt;K125,K125,IF(AND(K125&lt;&gt;0,OR(I125&lt;$D$4,AND(I125=$D$4,J125&lt;$D$3))),K125/($D$4+($D$3-1)/12-(I125+(J125-1)/12)),0)+IF(AND(I125=$D$4,J125=$D$3),K125,0))</f>
        <v>0</v>
      </c>
      <c r="R125" s="13">
        <f>IF(IF(AND(Q125&lt;&gt;0,OR(O125&lt;$D$4,AND(O125=$D$4,P125&lt;$D$3))),Q125/($D$4+($D$3-1)/12-(O125+(P125-1)/12)),0)+IF(AND(O125=$D$4,P125=$D$3),Q125,0)&gt;Q125,Q125,IF(AND(Q125&lt;&gt;0,OR(O125&lt;$D$4,AND(O125=$D$4,P125&lt;$D$3))),Q125/($D$4+($D$3-1)/12-(O125+(P125-1)/12)),0)+IF(AND(O125=$D$4,P125=$D$3),Q125,0))</f>
        <v>0</v>
      </c>
      <c r="X125" s="13">
        <f>IF(IF(AND(W125&lt;&gt;0,OR(U125&lt;$D$4,AND(U125=$D$4,V125&lt;$D$3))),W125/($D$4+($D$3-1)/12-(U125+(V125-1)/12)),0)+IF(AND(U125=$D$4,V125=$D$3),W125,0)&gt;W125,W125,IF(AND(W125&lt;&gt;0,OR(U125&lt;$D$4,AND(U125=$D$4,V125&lt;$D$3))),W125/($D$4+($D$3-1)/12-(U125+(V125-1)/12)),0)+IF(AND(U125=$D$4,V125=$D$3),W125,0))</f>
        <v>0</v>
      </c>
      <c r="AD125" s="13">
        <f>IF(IF(AND(AC125&lt;&gt;0,OR(AA125&lt;$D$4,AND(AA125=$D$4,AB125&lt;$D$3))),AC125/($D$4+($D$3-1)/12-(AA125+(AB125-1)/12)),0)+IF(AND(AA125=$D$4,AB125=$D$3),AC125,0)&gt;AC125,AC125,IF(AND(AC125&lt;&gt;0,OR(AA125&lt;$D$4,AND(AA125=$D$4,AB125&lt;$D$3))),AC125/($D$4+($D$3-1)/12-(AA125+(AB125-1)/12)),0)+IF(AND(AA125=$D$4,AB125=$D$3),AC125,0))</f>
        <v>0</v>
      </c>
      <c r="AJ125" s="13">
        <f>IF(IF(AND(AI125&lt;&gt;0,OR(AG125&lt;$D$4,AND(AG125=$D$4,AH125&lt;$D$3))),AI125/($D$4+($D$3-1)/12-(AG125+(AH125-1)/12)),0)+IF(AND(AG125=$D$4,AH125=$D$3),AI125,0)&gt;AI125,AI125,IF(AND(AI125&lt;&gt;0,OR(AG125&lt;$D$4,AND(AG125=$D$4,AH125&lt;$D$3))),AI125/($D$4+($D$3-1)/12-(AG125+(AH125-1)/12)),0)+IF(AND(AG125=$D$4,AH125=$D$3),AI125,0))</f>
        <v>0</v>
      </c>
      <c r="AP125" s="13">
        <f>IF(IF(AND(AO125&lt;&gt;0,OR(AM125&lt;$D$4,AND(AM125=$D$4,AN125&lt;$D$3))),AO125/($D$4+($D$3-1)/12-(AM125+(AN125-1)/12)),0)+IF(AND(AM125=$D$4,AN125=$D$3),AO125,0)&gt;AO125,AO125,IF(AND(AO125&lt;&gt;0,OR(AM125&lt;$D$4,AND(AM125=$D$4,AN125&lt;$D$3))),AO125/($D$4+($D$3-1)/12-(AM125+(AN125-1)/12)),0)+IF(AND(AM125=$D$4,AN125=$D$3),AO125,0))</f>
        <v>0</v>
      </c>
      <c r="AV125" s="13">
        <f>IF(IF(AND(AU125&lt;&gt;0,OR(AS125&lt;$D$4,AND(AS125=$D$4,AT125&lt;$D$3))),AU125/($D$4+($D$3-1)/12-(AS125+(AT125-1)/12)),0)+IF(AND(AS125=$D$4,AT125=$D$3),AU125,0)&gt;AU125,AU125,IF(AND(AU125&lt;&gt;0,OR(AS125&lt;$D$4,AND(AS125=$D$4,AT125&lt;$D$3))),AU125/($D$4+($D$3-1)/12-(AS125+(AT125-1)/12)),0)+IF(AND(AS125=$D$4,AT125=$D$3),AU125,0))</f>
        <v>0</v>
      </c>
      <c r="BB125" s="13">
        <f>IF(IF(AND(BA125&lt;&gt;0,OR(AY125&lt;$D$4,AND(AY125=$D$4,AZ125&lt;$D$3))),BA125/($D$4+($D$3-1)/12-(AY125+(AZ125-1)/12)),0)+IF(AND(AY125=$D$4,AZ125=$D$3),BA125,0)&gt;BA125,BA125,IF(AND(BA125&lt;&gt;0,OR(AY125&lt;$D$4,AND(AY125=$D$4,AZ125&lt;$D$3))),BA125/($D$4+($D$3-1)/12-(AY125+(AZ125-1)/12)),0)+IF(AND(AY125=$D$4,AZ125=$D$3),BA125,0))</f>
        <v>0</v>
      </c>
      <c r="BH125" s="13">
        <f>IF(IF(AND(BG125&lt;&gt;0,OR(BE125&lt;$D$4,AND(BE125=$D$4,BF125&lt;$D$3))),BG125/($D$4+($D$3-1)/12-(BE125+(BF125-1)/12)),0)+IF(AND(BE125=$D$4,BF125=$D$3),BG125,0)&gt;BG125,BG125,IF(AND(BG125&lt;&gt;0,OR(BE125&lt;$D$4,AND(BE125=$D$4,BF125&lt;$D$3))),BG125/($D$4+($D$3-1)/12-(BE125+(BF125-1)/12)),0)+IF(AND(BE125=$D$4,BF125=$D$3),BG125,0))</f>
        <v>0</v>
      </c>
      <c r="BN125" s="13">
        <f>IF(IF(AND(BM125&lt;&gt;0,OR(BK125&lt;$D$4,AND(BK125=$D$4,BL125&lt;$D$3))),BM125/($D$4+($D$3-1)/12-(BK125+(BL125-1)/12)),0)+IF(AND(BK125=$D$4,BL125=$D$3),BM125,0)&gt;BM125,BM125,IF(AND(BM125&lt;&gt;0,OR(BK125&lt;$D$4,AND(BK125=$D$4,BL125&lt;$D$3))),BM125/($D$4+($D$3-1)/12-(BK125+(BL125-1)/12)),0)+IF(AND(BK125=$D$4,BL125=$D$3),BM125,0))</f>
        <v>0</v>
      </c>
      <c r="BT125" s="13">
        <f>IF(IF(AND(BS125&lt;&gt;0,OR(BQ125&lt;$D$4,AND(BQ125=$D$4,BR125&lt;$D$3))),BS125/($D$4+($D$3-1)/12-(BQ125+(BR125-1)/12)),0)+IF(AND(BQ125=$D$4,BR125=$D$3),BS125,0)&gt;BS125,BS125,IF(AND(BS125&lt;&gt;0,OR(BQ125&lt;$D$4,AND(BQ125=$D$4,BR125&lt;$D$3))),BS125/($D$4+($D$3-1)/12-(BQ125+(BR125-1)/12)),0)+IF(AND(BQ125=$D$4,BR125=$D$3),BS125,0))</f>
        <v>0</v>
      </c>
      <c r="BZ125" s="13">
        <f>IF(IF(AND(BY125&lt;&gt;0,OR(BW125&lt;$D$4,AND(BW125=$D$4,BX125&lt;$D$3))),BY125/($D$4+($D$3-1)/12-(BW125+(BX125-1)/12)),0)+IF(AND(BW125=$D$4,BX125=$D$3),BY125,0)&gt;BY125,BY125,IF(AND(BY125&lt;&gt;0,OR(BW125&lt;$D$4,AND(BW125=$D$4,BX125&lt;$D$3))),BY125/($D$4+($D$3-1)/12-(BW125+(BX125-1)/12)),0)+IF(AND(BW125=$D$4,BX125=$D$3),BY125,0))</f>
        <v>0</v>
      </c>
      <c r="CF125" s="13">
        <f>IF(IF(AND(CE125&lt;&gt;0,OR(CC125&lt;$D$4,AND(CC125=$D$4,CD125&lt;$D$3))),CE125/($D$4+($D$3-1)/12-(CC125+(CD125-1)/12)),0)+IF(AND(CC125=$D$4,CD125=$D$3),CE125,0)&gt;CE125,CE125,IF(AND(CE125&lt;&gt;0,OR(CC125&lt;$D$4,AND(CC125=$D$4,CD125&lt;$D$3))),CE125/($D$4+($D$3-1)/12-(CC125+(CD125-1)/12)),0)+IF(AND(CC125=$D$4,CD125=$D$3),CE125,0))</f>
        <v>0</v>
      </c>
      <c r="CL125" s="13">
        <f>IF(IF(AND(CK125&lt;&gt;0,OR(CI125&lt;$D$4,AND(CI125=$D$4,CJ125&lt;$D$3))),CK125/($D$4+($D$3-1)/12-(CI125+(CJ125-1)/12)),0)+IF(AND(CI125=$D$4,CJ125=$D$3),CK125,0)&gt;CK125,CK125,IF(AND(CK125&lt;&gt;0,OR(CI125&lt;$D$4,AND(CI125=$D$4,CJ125&lt;$D$3))),CK125/($D$4+($D$3-1)/12-(CI125+(CJ125-1)/12)),0)+IF(AND(CI125=$D$4,CJ125=$D$3),CK125,0))</f>
        <v>0</v>
      </c>
      <c r="CR125" s="13">
        <f>IF(IF(AND(CQ125&lt;&gt;0,OR(CO125&lt;$D$4,AND(CO125=$D$4,CP125&lt;$D$3))),CQ125/($D$4+($D$3-1)/12-(CO125+(CP125-1)/12)),0)+IF(AND(CO125=$D$4,CP125=$D$3),CQ125,0)&gt;CQ125,CQ125,IF(AND(CQ125&lt;&gt;0,OR(CO125&lt;$D$4,AND(CO125=$D$4,CP125&lt;$D$3))),CQ125/($D$4+($D$3-1)/12-(CO125+(CP125-1)/12)),0)+IF(AND(CO125=$D$4,CP125=$D$3),CQ125,0))</f>
        <v>0</v>
      </c>
      <c r="CX125" s="13">
        <f>IF(IF(AND(CW125&lt;&gt;0,OR(CU125&lt;$D$4,AND(CU125=$D$4,CV125&lt;$D$3))),CW125/($D$4+($D$3-1)/12-(CU125+(CV125-1)/12)),0)+IF(AND(CU125=$D$4,CV125=$D$3),CW125,0)&gt;CW125,CW125,IF(AND(CW125&lt;&gt;0,OR(CU125&lt;$D$4,AND(CU125=$D$4,CV125&lt;$D$3))),CW125/($D$4+($D$3-1)/12-(CU125+(CV125-1)/12)),0)+IF(AND(CU125=$D$4,CV125=$D$3),CW125,0))</f>
        <v>0</v>
      </c>
      <c r="DD125" s="13">
        <f>IF(IF(AND(DC125&lt;&gt;0,OR(DA125&lt;$D$4,AND(DA125=$D$4,DB125&lt;$D$3))),DC125/($D$4+($D$3-1)/12-(DA125+(DB125-1)/12)),0)+IF(AND(DA125=$D$4,DB125=$D$3),DC125,0)&gt;DC125,DC125,IF(AND(DC125&lt;&gt;0,OR(DA125&lt;$D$4,AND(DA125=$D$4,DB125&lt;$D$3))),DC125/($D$4+($D$3-1)/12-(DA125+(DB125-1)/12)),0)+IF(AND(DA125=$D$4,DB125=$D$3),DC125,0))</f>
        <v>0</v>
      </c>
      <c r="DJ125" s="13">
        <f>IF(IF(AND(DI125&lt;&gt;0,OR(DG125&lt;$D$4,AND(DG125=$D$4,DH125&lt;$D$3))),DI125/($D$4+($D$3-1)/12-(DG125+(DH125-1)/12)),0)+IF(AND(DG125=$D$4,DH125=$D$3),DI125,0)&gt;DI125,DI125,IF(AND(DI125&lt;&gt;0,OR(DG125&lt;$D$4,AND(DG125=$D$4,DH125&lt;$D$3))),DI125/($D$4+($D$3-1)/12-(DG125+(DH125-1)/12)),0)+IF(AND(DG125=$D$4,DH125=$D$3),DI125,0))</f>
        <v>0</v>
      </c>
    </row>
    <row r="126" spans="1:114" s="31" customFormat="1" ht="13.5" thickBot="1">
      <c r="A126" s="31" t="s">
        <v>347</v>
      </c>
      <c r="B126" s="32"/>
      <c r="C126" s="32"/>
      <c r="D126" s="17"/>
      <c r="E126" s="33"/>
      <c r="F126" s="34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  <c r="DA126" s="32"/>
      <c r="DB126" s="32"/>
      <c r="DC126" s="32"/>
      <c r="DD126" s="32"/>
      <c r="DE126" s="32"/>
      <c r="DF126" s="32"/>
      <c r="DG126" s="32"/>
      <c r="DH126" s="32"/>
      <c r="DI126" s="32"/>
      <c r="DJ126" s="32"/>
    </row>
    <row r="127" ht="13.5" thickTop="1"/>
    <row r="128" spans="1:114" s="4" customFormat="1" ht="12.75">
      <c r="A128" s="4" t="s">
        <v>124</v>
      </c>
      <c r="B128" s="2"/>
      <c r="C128" s="1">
        <f>C78+1</f>
        <v>69</v>
      </c>
      <c r="D128" s="6"/>
      <c r="E128" s="7" t="s">
        <v>122</v>
      </c>
      <c r="F128" s="27">
        <f>SUMIF($7:$7,"score",128:128)</f>
        <v>0.5517970401691332</v>
      </c>
      <c r="G128" s="12" t="s">
        <v>250</v>
      </c>
      <c r="H128" s="11">
        <v>78</v>
      </c>
      <c r="I128" s="11">
        <v>1996</v>
      </c>
      <c r="J128" s="11">
        <v>2</v>
      </c>
      <c r="K128" s="11">
        <f aca="true" t="shared" si="0" ref="K128:K135">$G$4</f>
        <v>3</v>
      </c>
      <c r="L128" s="13">
        <f>IF(IF(AND(K128&lt;&gt;0,OR(I128&lt;$D$4,AND(I128=$D$4,J128&lt;$D$3))),K128/($D$4+($D$3-1)/12-(I128+(J128-1)/12)),0)+IF(AND(I128=$D$4,J128=$D$3),K128,0)&gt;K128,K128,IF(AND(K128&lt;&gt;0,OR(I128&lt;$D$4,AND(I128=$D$4,J128&lt;$D$3))),K128/($D$4+($D$3-1)/12-(I128+(J128-1)/12)),0)+IF(AND(I128=$D$4,J128=$D$3),K128,0))</f>
        <v>0.27906976744186046</v>
      </c>
      <c r="M128" s="12" t="s">
        <v>247</v>
      </c>
      <c r="N128" s="11">
        <v>75</v>
      </c>
      <c r="O128" s="11">
        <v>1995</v>
      </c>
      <c r="P128" s="11">
        <v>11</v>
      </c>
      <c r="Q128" s="11">
        <f>$G$4</f>
        <v>3</v>
      </c>
      <c r="R128" s="13">
        <f>IF(IF(AND(Q128&lt;&gt;0,OR(O128&lt;$D$4,AND(O128=$D$4,P128&lt;$D$3))),Q128/($D$4+($D$3-1)/12-(O128+(P128-1)/12)),0)+IF(AND(O128=$D$4,P128=$D$3),Q128,0)&gt;Q128,Q128,IF(AND(Q128&lt;&gt;0,OR(O128&lt;$D$4,AND(O128=$D$4,P128&lt;$D$3))),Q128/($D$4+($D$3-1)/12-(O128+(P128-1)/12)),0)+IF(AND(O128=$D$4,P128=$D$3),Q128,0))</f>
        <v>0.2727272727272727</v>
      </c>
      <c r="S128" s="35"/>
      <c r="X128" s="36"/>
      <c r="Y128" s="35"/>
      <c r="AD128" s="36"/>
      <c r="AE128" s="12"/>
      <c r="AF128" s="11"/>
      <c r="AG128" s="11"/>
      <c r="AH128" s="11"/>
      <c r="AI128" s="11"/>
      <c r="AJ128" s="13">
        <f>IF(IF(AND(AI128&lt;&gt;0,OR(AG128&lt;$D$4,AND(AG128=$D$4,AH128&lt;$D$3))),AI128/($D$4+($D$3-1)/12-(AG128+(AH128-1)/12)),0)+IF(AND(AG128=$D$4,AH128=$D$3),AI128,0)&gt;AI128,AI128,IF(AND(AI128&lt;&gt;0,OR(AG128&lt;$D$4,AND(AG128=$D$4,AH128&lt;$D$3))),AI128/($D$4+($D$3-1)/12-(AG128+(AH128-1)/12)),0)+IF(AND(AG128=$D$4,AH128=$D$3),AI128,0))</f>
        <v>0</v>
      </c>
      <c r="AK128" s="12"/>
      <c r="AL128" s="11"/>
      <c r="AM128" s="11"/>
      <c r="AN128" s="11"/>
      <c r="AO128" s="11"/>
      <c r="AP128" s="13">
        <f>IF(IF(AND(AO128&lt;&gt;0,OR(AM128&lt;$D$4,AND(AM128=$D$4,AN128&lt;$D$3))),AO128/($D$4+($D$3-1)/12-(AM128+(AN128-1)/12)),0)+IF(AND(AM128=$D$4,AN128=$D$3),AO128,0)&gt;AO128,AO128,IF(AND(AO128&lt;&gt;0,OR(AM128&lt;$D$4,AND(AM128=$D$4,AN128&lt;$D$3))),AO128/($D$4+($D$3-1)/12-(AM128+(AN128-1)/12)),0)+IF(AND(AM128=$D$4,AN128=$D$3),AO128,0))</f>
        <v>0</v>
      </c>
      <c r="AQ128" s="12"/>
      <c r="AR128" s="11"/>
      <c r="AS128" s="11"/>
      <c r="AT128" s="11"/>
      <c r="AU128" s="11"/>
      <c r="AV128" s="13">
        <f>IF(IF(AND(AU128&lt;&gt;0,OR(AS128&lt;$D$4,AND(AS128=$D$4,AT128&lt;$D$3))),AU128/($D$4+($D$3-1)/12-(AS128+(AT128-1)/12)),0)+IF(AND(AS128=$D$4,AT128=$D$3),AU128,0)&gt;AU128,AU128,IF(AND(AU128&lt;&gt;0,OR(AS128&lt;$D$4,AND(AS128=$D$4,AT128&lt;$D$3))),AU128/($D$4+($D$3-1)/12-(AS128+(AT128-1)/12)),0)+IF(AND(AS128=$D$4,AT128=$D$3),AU128,0))</f>
        <v>0</v>
      </c>
      <c r="AW128" s="12"/>
      <c r="AX128" s="11"/>
      <c r="AY128" s="11"/>
      <c r="AZ128" s="11"/>
      <c r="BA128" s="11"/>
      <c r="BB128" s="13">
        <f>IF(IF(AND(BA128&lt;&gt;0,OR(AY128&lt;$D$4,AND(AY128=$D$4,AZ128&lt;$D$3))),BA128/($D$4+($D$3-1)/12-(AY128+(AZ128-1)/12)),0)+IF(AND(AY128=$D$4,AZ128=$D$3),BA128,0)&gt;BA128,BA128,IF(AND(BA128&lt;&gt;0,OR(AY128&lt;$D$4,AND(AY128=$D$4,AZ128&lt;$D$3))),BA128/($D$4+($D$3-1)/12-(AY128+(AZ128-1)/12)),0)+IF(AND(AY128=$D$4,AZ128=$D$3),BA128,0))</f>
        <v>0</v>
      </c>
      <c r="BC128" s="12"/>
      <c r="BD128" s="11"/>
      <c r="BE128" s="11"/>
      <c r="BF128" s="11"/>
      <c r="BG128" s="11"/>
      <c r="BH128" s="13">
        <f>IF(IF(AND(BG128&lt;&gt;0,OR(BE128&lt;$D$4,AND(BE128=$D$4,BF128&lt;$D$3))),BG128/($D$4+($D$3-1)/12-(BE128+(BF128-1)/12)),0)+IF(AND(BE128=$D$4,BF128=$D$3),BG128,0)&gt;BG128,BG128,IF(AND(BG128&lt;&gt;0,OR(BE128&lt;$D$4,AND(BE128=$D$4,BF128&lt;$D$3))),BG128/($D$4+($D$3-1)/12-(BE128+(BF128-1)/12)),0)+IF(AND(BE128=$D$4,BF128=$D$3),BG128,0))</f>
        <v>0</v>
      </c>
      <c r="BI128" s="12"/>
      <c r="BJ128" s="11"/>
      <c r="BK128" s="11"/>
      <c r="BL128" s="11"/>
      <c r="BM128" s="11"/>
      <c r="BN128" s="13">
        <f>IF(IF(AND(BM128&lt;&gt;0,OR(BK128&lt;$D$4,AND(BK128=$D$4,BL128&lt;$D$3))),BM128/($D$4+($D$3-1)/12-(BK128+(BL128-1)/12)),0)+IF(AND(BK128=$D$4,BL128=$D$3),BM128,0)&gt;BM128,BM128,IF(AND(BM128&lt;&gt;0,OR(BK128&lt;$D$4,AND(BK128=$D$4,BL128&lt;$D$3))),BM128/($D$4+($D$3-1)/12-(BK128+(BL128-1)/12)),0)+IF(AND(BK128=$D$4,BL128=$D$3),BM128,0))</f>
        <v>0</v>
      </c>
      <c r="BO128" s="12"/>
      <c r="BP128" s="11"/>
      <c r="BQ128" s="11"/>
      <c r="BR128" s="11"/>
      <c r="BS128" s="11"/>
      <c r="BT128" s="13">
        <f>IF(IF(AND(BS128&lt;&gt;0,OR(BQ128&lt;$D$4,AND(BQ128=$D$4,BR128&lt;$D$3))),BS128/($D$4+($D$3-1)/12-(BQ128+(BR128-1)/12)),0)+IF(AND(BQ128=$D$4,BR128=$D$3),BS128,0)&gt;BS128,BS128,IF(AND(BS128&lt;&gt;0,OR(BQ128&lt;$D$4,AND(BQ128=$D$4,BR128&lt;$D$3))),BS128/($D$4+($D$3-1)/12-(BQ128+(BR128-1)/12)),0)+IF(AND(BQ128=$D$4,BR128=$D$3),BS128,0))</f>
        <v>0</v>
      </c>
      <c r="BU128" s="12"/>
      <c r="BV128" s="11"/>
      <c r="BW128" s="11"/>
      <c r="BX128" s="11"/>
      <c r="BY128" s="11"/>
      <c r="BZ128" s="13">
        <f>IF(IF(AND(BY128&lt;&gt;0,OR(BW128&lt;$D$4,AND(BW128=$D$4,BX128&lt;$D$3))),BY128/($D$4+($D$3-1)/12-(BW128+(BX128-1)/12)),0)+IF(AND(BW128=$D$4,BX128=$D$3),BY128,0)&gt;BY128,BY128,IF(AND(BY128&lt;&gt;0,OR(BW128&lt;$D$4,AND(BW128=$D$4,BX128&lt;$D$3))),BY128/($D$4+($D$3-1)/12-(BW128+(BX128-1)/12)),0)+IF(AND(BW128=$D$4,BX128=$D$3),BY128,0))</f>
        <v>0</v>
      </c>
      <c r="CA128" s="12"/>
      <c r="CB128" s="11"/>
      <c r="CC128" s="11"/>
      <c r="CD128" s="11"/>
      <c r="CE128" s="11"/>
      <c r="CF128" s="13">
        <f>IF(IF(AND(CE128&lt;&gt;0,OR(CC128&lt;$D$4,AND(CC128=$D$4,CD128&lt;$D$3))),CE128/($D$4+($D$3-1)/12-(CC128+(CD128-1)/12)),0)+IF(AND(CC128=$D$4,CD128=$D$3),CE128,0)&gt;CE128,CE128,IF(AND(CE128&lt;&gt;0,OR(CC128&lt;$D$4,AND(CC128=$D$4,CD128&lt;$D$3))),CE128/($D$4+($D$3-1)/12-(CC128+(CD128-1)/12)),0)+IF(AND(CC128=$D$4,CD128=$D$3),CE128,0))</f>
        <v>0</v>
      </c>
      <c r="CG128" s="12"/>
      <c r="CH128" s="11"/>
      <c r="CI128" s="11"/>
      <c r="CJ128" s="11"/>
      <c r="CK128" s="11"/>
      <c r="CL128" s="13">
        <f>IF(IF(AND(CK128&lt;&gt;0,OR(CI128&lt;$D$4,AND(CI128=$D$4,CJ128&lt;$D$3))),CK128/($D$4+($D$3-1)/12-(CI128+(CJ128-1)/12)),0)+IF(AND(CI128=$D$4,CJ128=$D$3),CK128,0)&gt;CK128,CK128,IF(AND(CK128&lt;&gt;0,OR(CI128&lt;$D$4,AND(CI128=$D$4,CJ128&lt;$D$3))),CK128/($D$4+($D$3-1)/12-(CI128+(CJ128-1)/12)),0)+IF(AND(CI128=$D$4,CJ128=$D$3),CK128,0))</f>
        <v>0</v>
      </c>
      <c r="CM128" s="12"/>
      <c r="CN128" s="11"/>
      <c r="CO128" s="11"/>
      <c r="CP128" s="11"/>
      <c r="CQ128" s="11"/>
      <c r="CR128" s="13">
        <f>IF(IF(AND(CQ128&lt;&gt;0,OR(CO128&lt;$D$4,AND(CO128=$D$4,CP128&lt;$D$3))),CQ128/($D$4+($D$3-1)/12-(CO128+(CP128-1)/12)),0)+IF(AND(CO128=$D$4,CP128=$D$3),CQ128,0)&gt;CQ128,CQ128,IF(AND(CQ128&lt;&gt;0,OR(CO128&lt;$D$4,AND(CO128=$D$4,CP128&lt;$D$3))),CQ128/($D$4+($D$3-1)/12-(CO128+(CP128-1)/12)),0)+IF(AND(CO128=$D$4,CP128=$D$3),CQ128,0))</f>
        <v>0</v>
      </c>
      <c r="CS128" s="12"/>
      <c r="CT128" s="11"/>
      <c r="CU128" s="11"/>
      <c r="CV128" s="11"/>
      <c r="CW128" s="11"/>
      <c r="CX128" s="13">
        <f>IF(IF(AND(CW128&lt;&gt;0,OR(CU128&lt;$D$4,AND(CU128=$D$4,CV128&lt;$D$3))),CW128/($D$4+($D$3-1)/12-(CU128+(CV128-1)/12)),0)+IF(AND(CU128=$D$4,CV128=$D$3),CW128,0)&gt;CW128,CW128,IF(AND(CW128&lt;&gt;0,OR(CU128&lt;$D$4,AND(CU128=$D$4,CV128&lt;$D$3))),CW128/($D$4+($D$3-1)/12-(CU128+(CV128-1)/12)),0)+IF(AND(CU128=$D$4,CV128=$D$3),CW128,0))</f>
        <v>0</v>
      </c>
      <c r="CY128" s="12"/>
      <c r="CZ128" s="11"/>
      <c r="DA128" s="11"/>
      <c r="DB128" s="11"/>
      <c r="DC128" s="11"/>
      <c r="DD128" s="13">
        <f>IF(IF(AND(DC128&lt;&gt;0,OR(DA128&lt;$D$4,AND(DA128=$D$4,DB128&lt;$D$3))),DC128/($D$4+($D$3-1)/12-(DA128+(DB128-1)/12)),0)+IF(AND(DA128=$D$4,DB128=$D$3),DC128,0)&gt;DC128,DC128,IF(AND(DC128&lt;&gt;0,OR(DA128&lt;$D$4,AND(DA128=$D$4,DB128&lt;$D$3))),DC128/($D$4+($D$3-1)/12-(DA128+(DB128-1)/12)),0)+IF(AND(DA128=$D$4,DB128=$D$3),DC128,0))</f>
        <v>0</v>
      </c>
      <c r="DE128" s="12"/>
      <c r="DF128" s="11"/>
      <c r="DG128" s="11"/>
      <c r="DH128" s="11"/>
      <c r="DI128" s="11"/>
      <c r="DJ128" s="13">
        <f>IF(IF(AND(DI128&lt;&gt;0,OR(DG128&lt;$D$4,AND(DG128=$D$4,DH128&lt;$D$3))),DI128/($D$4+($D$3-1)/12-(DG128+(DH128-1)/12)),0)+IF(AND(DG128=$D$4,DH128=$D$3),DI128,0)&gt;DI128,DI128,IF(AND(DI128&lt;&gt;0,OR(DG128&lt;$D$4,AND(DG128=$D$4,DH128&lt;$D$3))),DI128/($D$4+($D$3-1)/12-(DG128+(DH128-1)/12)),0)+IF(AND(DG128=$D$4,DH128=$D$3),DI128,0))</f>
        <v>0</v>
      </c>
    </row>
    <row r="129" spans="1:114" ht="12.75">
      <c r="A129" t="s">
        <v>173</v>
      </c>
      <c r="C129" s="1">
        <f>C74+1</f>
        <v>65</v>
      </c>
      <c r="D129" s="3" t="s">
        <v>6</v>
      </c>
      <c r="E129" s="4" t="s">
        <v>176</v>
      </c>
      <c r="F129" s="27">
        <f>SUMIF($7:$7,"score",129:129)</f>
        <v>0.7395296752519669</v>
      </c>
      <c r="G129" s="9" t="s">
        <v>285</v>
      </c>
      <c r="H129" s="10">
        <v>165</v>
      </c>
      <c r="I129" s="10">
        <v>1998</v>
      </c>
      <c r="J129" s="10">
        <v>12</v>
      </c>
      <c r="K129" s="10">
        <f t="shared" si="0"/>
        <v>3</v>
      </c>
      <c r="L129" s="13">
        <f>IF(IF(AND(K129&lt;&gt;0,OR(I129&lt;$D$4,AND(I129=$D$4,J129&lt;$D$3))),K129/($D$4+($D$3-1)/12-(I129+(J129-1)/12)),0)+IF(AND(I129=$D$4,J129=$D$3),K129,0)&gt;K129,K129,IF(AND(K129&lt;&gt;0,OR(I129&lt;$D$4,AND(I129=$D$4,J129&lt;$D$3))),K129/($D$4+($D$3-1)/12-(I129+(J129-1)/12)),0)+IF(AND(I129=$D$4,J129=$D$3),K129,0))</f>
        <v>0.37894736842105986</v>
      </c>
      <c r="M129" s="9" t="s">
        <v>266</v>
      </c>
      <c r="N129" s="10">
        <v>123</v>
      </c>
      <c r="O129" s="10">
        <v>1997</v>
      </c>
      <c r="P129" s="10">
        <v>5</v>
      </c>
      <c r="Q129" s="10">
        <f>$N$4</f>
        <v>1</v>
      </c>
      <c r="R129" s="13">
        <f>IF(IF(AND(Q129&lt;&gt;0,OR(O129&lt;$D$4,AND(O129=$D$4,P129&lt;$D$3))),Q129/($D$4+($D$3-1)/12-(O129+(P129-1)/12)),0)+IF(AND(O129=$D$4,P129=$D$3),Q129,0)&gt;Q129,Q129,IF(AND(Q129&lt;&gt;0,OR(O129&lt;$D$4,AND(O129=$D$4,P129&lt;$D$3))),Q129/($D$4+($D$3-1)/12-(O129+(P129-1)/12)),0)+IF(AND(O129=$D$4,P129=$D$3),Q129,0))</f>
        <v>0.10526315789473684</v>
      </c>
      <c r="S129" s="9" t="s">
        <v>233</v>
      </c>
      <c r="T129" s="10">
        <v>43</v>
      </c>
      <c r="U129" s="10">
        <v>1995</v>
      </c>
      <c r="V129" s="10">
        <v>2</v>
      </c>
      <c r="W129" s="10">
        <f>$G$4</f>
        <v>3</v>
      </c>
      <c r="X129" s="13">
        <f>IF(IF(AND(W129&lt;&gt;0,OR(U129&lt;$D$4,AND(U129=$D$4,V129&lt;$D$3))),W129/($D$4+($D$3-1)/12-(U129+(V129-1)/12)),0)+IF(AND(U129=$D$4,V129=$D$3),W129,0)&gt;W129,W129,IF(AND(W129&lt;&gt;0,OR(U129&lt;$D$4,AND(U129=$D$4,V129&lt;$D$3))),W129/($D$4+($D$3-1)/12-(U129+(V129-1)/12)),0)+IF(AND(U129=$D$4,V129=$D$3),W129,0))</f>
        <v>0.2553191489361702</v>
      </c>
      <c r="AV129" s="13">
        <f>IF(IF(AND(AU129&lt;&gt;0,OR(AS129&lt;$D$4,AND(AS129=$D$4,AT129&lt;$D$3))),AU129/($D$4+($D$3-1)/12-(AS129+(AT129-1)/12)),0)+IF(AND(AS129=$D$4,AT129=$D$3),AU129,0)&gt;AU129,AU129,IF(AND(AU129&lt;&gt;0,OR(AS129&lt;$D$4,AND(AS129=$D$4,AT129&lt;$D$3))),AU129/($D$4+($D$3-1)/12-(AS129+(AT129-1)/12)),0)+IF(AND(AS129=$D$4,AT129=$D$3),AU129,0))</f>
        <v>0</v>
      </c>
      <c r="BB129" s="13">
        <f>IF(IF(AND(BA129&lt;&gt;0,OR(AY129&lt;$D$4,AND(AY129=$D$4,AZ129&lt;$D$3))),BA129/($D$4+($D$3-1)/12-(AY129+(AZ129-1)/12)),0)+IF(AND(AY129=$D$4,AZ129=$D$3),BA129,0)&gt;BA129,BA129,IF(AND(BA129&lt;&gt;0,OR(AY129&lt;$D$4,AND(AY129=$D$4,AZ129&lt;$D$3))),BA129/($D$4+($D$3-1)/12-(AY129+(AZ129-1)/12)),0)+IF(AND(AY129=$D$4,AZ129=$D$3),BA129,0))</f>
        <v>0</v>
      </c>
      <c r="BH129" s="13">
        <f>IF(IF(AND(BG129&lt;&gt;0,OR(BE129&lt;$D$4,AND(BE129=$D$4,BF129&lt;$D$3))),BG129/($D$4+($D$3-1)/12-(BE129+(BF129-1)/12)),0)+IF(AND(BE129=$D$4,BF129=$D$3),BG129,0)&gt;BG129,BG129,IF(AND(BG129&lt;&gt;0,OR(BE129&lt;$D$4,AND(BE129=$D$4,BF129&lt;$D$3))),BG129/($D$4+($D$3-1)/12-(BE129+(BF129-1)/12)),0)+IF(AND(BE129=$D$4,BF129=$D$3),BG129,0))</f>
        <v>0</v>
      </c>
      <c r="BN129" s="13">
        <f>IF(IF(AND(BM129&lt;&gt;0,OR(BK129&lt;$D$4,AND(BK129=$D$4,BL129&lt;$D$3))),BM129/($D$4+($D$3-1)/12-(BK129+(BL129-1)/12)),0)+IF(AND(BK129=$D$4,BL129=$D$3),BM129,0)&gt;BM129,BM129,IF(AND(BM129&lt;&gt;0,OR(BK129&lt;$D$4,AND(BK129=$D$4,BL129&lt;$D$3))),BM129/($D$4+($D$3-1)/12-(BK129+(BL129-1)/12)),0)+IF(AND(BK129=$D$4,BL129=$D$3),BM129,0))</f>
        <v>0</v>
      </c>
      <c r="BT129" s="13">
        <f>IF(IF(AND(BS129&lt;&gt;0,OR(BQ129&lt;$D$4,AND(BQ129=$D$4,BR129&lt;$D$3))),BS129/($D$4+($D$3-1)/12-(BQ129+(BR129-1)/12)),0)+IF(AND(BQ129=$D$4,BR129=$D$3),BS129,0)&gt;BS129,BS129,IF(AND(BS129&lt;&gt;0,OR(BQ129&lt;$D$4,AND(BQ129=$D$4,BR129&lt;$D$3))),BS129/($D$4+($D$3-1)/12-(BQ129+(BR129-1)/12)),0)+IF(AND(BQ129=$D$4,BR129=$D$3),BS129,0))</f>
        <v>0</v>
      </c>
      <c r="BZ129" s="13">
        <f>IF(IF(AND(BY129&lt;&gt;0,OR(BW129&lt;$D$4,AND(BW129=$D$4,BX129&lt;$D$3))),BY129/($D$4+($D$3-1)/12-(BW129+(BX129-1)/12)),0)+IF(AND(BW129=$D$4,BX129=$D$3),BY129,0)&gt;BY129,BY129,IF(AND(BY129&lt;&gt;0,OR(BW129&lt;$D$4,AND(BW129=$D$4,BX129&lt;$D$3))),BY129/($D$4+($D$3-1)/12-(BW129+(BX129-1)/12)),0)+IF(AND(BW129=$D$4,BX129=$D$3),BY129,0))</f>
        <v>0</v>
      </c>
      <c r="CF129" s="13">
        <f>IF(IF(AND(CE129&lt;&gt;0,OR(CC129&lt;$D$4,AND(CC129=$D$4,CD129&lt;$D$3))),CE129/($D$4+($D$3-1)/12-(CC129+(CD129-1)/12)),0)+IF(AND(CC129=$D$4,CD129=$D$3),CE129,0)&gt;CE129,CE129,IF(AND(CE129&lt;&gt;0,OR(CC129&lt;$D$4,AND(CC129=$D$4,CD129&lt;$D$3))),CE129/($D$4+($D$3-1)/12-(CC129+(CD129-1)/12)),0)+IF(AND(CC129=$D$4,CD129=$D$3),CE129,0))</f>
        <v>0</v>
      </c>
      <c r="CL129" s="13">
        <f>IF(IF(AND(CK129&lt;&gt;0,OR(CI129&lt;$D$4,AND(CI129=$D$4,CJ129&lt;$D$3))),CK129/($D$4+($D$3-1)/12-(CI129+(CJ129-1)/12)),0)+IF(AND(CI129=$D$4,CJ129=$D$3),CK129,0)&gt;CK129,CK129,IF(AND(CK129&lt;&gt;0,OR(CI129&lt;$D$4,AND(CI129=$D$4,CJ129&lt;$D$3))),CK129/($D$4+($D$3-1)/12-(CI129+(CJ129-1)/12)),0)+IF(AND(CI129=$D$4,CJ129=$D$3),CK129,0))</f>
        <v>0</v>
      </c>
      <c r="CR129" s="13">
        <f>IF(IF(AND(CQ129&lt;&gt;0,OR(CO129&lt;$D$4,AND(CO129=$D$4,CP129&lt;$D$3))),CQ129/($D$4+($D$3-1)/12-(CO129+(CP129-1)/12)),0)+IF(AND(CO129=$D$4,CP129=$D$3),CQ129,0)&gt;CQ129,CQ129,IF(AND(CQ129&lt;&gt;0,OR(CO129&lt;$D$4,AND(CO129=$D$4,CP129&lt;$D$3))),CQ129/($D$4+($D$3-1)/12-(CO129+(CP129-1)/12)),0)+IF(AND(CO129=$D$4,CP129=$D$3),CQ129,0))</f>
        <v>0</v>
      </c>
      <c r="CX129" s="13">
        <f>IF(IF(AND(CW129&lt;&gt;0,OR(CU129&lt;$D$4,AND(CU129=$D$4,CV129&lt;$D$3))),CW129/($D$4+($D$3-1)/12-(CU129+(CV129-1)/12)),0)+IF(AND(CU129=$D$4,CV129=$D$3),CW129,0)&gt;CW129,CW129,IF(AND(CW129&lt;&gt;0,OR(CU129&lt;$D$4,AND(CU129=$D$4,CV129&lt;$D$3))),CW129/($D$4+($D$3-1)/12-(CU129+(CV129-1)/12)),0)+IF(AND(CU129=$D$4,CV129=$D$3),CW129,0))</f>
        <v>0</v>
      </c>
      <c r="DD129" s="13">
        <f>IF(IF(AND(DC129&lt;&gt;0,OR(DA129&lt;$D$4,AND(DA129=$D$4,DB129&lt;$D$3))),DC129/($D$4+($D$3-1)/12-(DA129+(DB129-1)/12)),0)+IF(AND(DA129=$D$4,DB129=$D$3),DC129,0)&gt;DC129,DC129,IF(AND(DC129&lt;&gt;0,OR(DA129&lt;$D$4,AND(DA129=$D$4,DB129&lt;$D$3))),DC129/($D$4+($D$3-1)/12-(DA129+(DB129-1)/12)),0)+IF(AND(DA129=$D$4,DB129=$D$3),DC129,0))</f>
        <v>0</v>
      </c>
      <c r="DJ129" s="13">
        <f>IF(IF(AND(DI129&lt;&gt;0,OR(DG129&lt;$D$4,AND(DG129=$D$4,DH129&lt;$D$3))),DI129/($D$4+($D$3-1)/12-(DG129+(DH129-1)/12)),0)+IF(AND(DG129=$D$4,DH129=$D$3),DI129,0)&gt;DI129,DI129,IF(AND(DI129&lt;&gt;0,OR(DG129&lt;$D$4,AND(DG129=$D$4,DH129&lt;$D$3))),DI129/($D$4+($D$3-1)/12-(DG129+(DH129-1)/12)),0)+IF(AND(DG129=$D$4,DH129=$D$3),DI129,0))</f>
        <v>0</v>
      </c>
    </row>
    <row r="130" spans="1:114" ht="12.75">
      <c r="A130" t="s">
        <v>131</v>
      </c>
      <c r="C130" s="1">
        <f>C73+1</f>
        <v>64</v>
      </c>
      <c r="D130" s="3" t="s">
        <v>2</v>
      </c>
      <c r="E130" s="8" t="s">
        <v>132</v>
      </c>
      <c r="F130" s="27">
        <f>SUMIF($7:$7,"score",130:130)</f>
        <v>0.8070673124444057</v>
      </c>
      <c r="G130" s="9" t="s">
        <v>264</v>
      </c>
      <c r="H130" s="10">
        <v>117</v>
      </c>
      <c r="I130" s="10">
        <v>1996</v>
      </c>
      <c r="J130" s="10">
        <v>11</v>
      </c>
      <c r="K130" s="10">
        <f t="shared" si="0"/>
        <v>3</v>
      </c>
      <c r="L130" s="13">
        <f>IF(IF(AND(K130&lt;&gt;0,OR(I130&lt;$D$4,AND(I130=$D$4,J130&lt;$D$3))),K130/($D$4+($D$3-1)/12-(I130+(J130-1)/12)),0)+IF(AND(I130=$D$4,J130=$D$3),K130,0)&gt;K130,K130,IF(AND(K130&lt;&gt;0,OR(I130&lt;$D$4,AND(I130=$D$4,J130&lt;$D$3))),K130/($D$4+($D$3-1)/12-(I130+(J130-1)/12)),0)+IF(AND(I130=$D$4,J130=$D$3),K130,0))</f>
        <v>0.3</v>
      </c>
      <c r="M130" s="9" t="s">
        <v>216</v>
      </c>
      <c r="N130" s="10">
        <v>59</v>
      </c>
      <c r="O130" s="10">
        <v>1995</v>
      </c>
      <c r="P130" s="10">
        <v>9</v>
      </c>
      <c r="Q130" s="10">
        <f>$G$4</f>
        <v>3</v>
      </c>
      <c r="R130" s="13">
        <f>IF(IF(AND(Q130&lt;&gt;0,OR(O130&lt;$D$4,AND(O130=$D$4,P130&lt;$D$3))),Q130/($D$4+($D$3-1)/12-(O130+(P130-1)/12)),0)+IF(AND(O130=$D$4,P130=$D$3),Q130,0)&gt;Q130,Q130,IF(AND(Q130&lt;&gt;0,OR(O130&lt;$D$4,AND(O130=$D$4,P130&lt;$D$3))),Q130/($D$4+($D$3-1)/12-(O130+(P130-1)/12)),0)+IF(AND(O130=$D$4,P130=$D$3),Q130,0))</f>
        <v>0.2686567164179141</v>
      </c>
      <c r="S130" s="9" t="s">
        <v>216</v>
      </c>
      <c r="T130" s="10">
        <v>16</v>
      </c>
      <c r="U130" s="10">
        <v>1994</v>
      </c>
      <c r="V130" s="10">
        <v>4</v>
      </c>
      <c r="W130" s="10">
        <f>$G$4</f>
        <v>3</v>
      </c>
      <c r="X130" s="13">
        <f>IF(IF(AND(W130&lt;&gt;0,OR(U130&lt;$D$4,AND(U130=$D$4,V130&lt;$D$3))),W130/($D$4+($D$3-1)/12-(U130+(V130-1)/12)),0)+IF(AND(U130=$D$4,V130=$D$3),W130,0)&gt;W130,W130,IF(AND(W130&lt;&gt;0,OR(U130&lt;$D$4,AND(U130=$D$4,V130&lt;$D$3))),W130/($D$4+($D$3-1)/12-(U130+(V130-1)/12)),0)+IF(AND(U130=$D$4,V130=$D$3),W130,0))</f>
        <v>0.2384105960264915</v>
      </c>
      <c r="AV130" s="13">
        <f>IF(IF(AND(AU130&lt;&gt;0,OR(AS130&lt;$D$4,AND(AS130=$D$4,AT130&lt;$D$3))),AU130/($D$4+($D$3-1)/12-(AS130+(AT130-1)/12)),0)+IF(AND(AS130=$D$4,AT130=$D$3),AU130,0)&gt;AU130,AU130,IF(AND(AU130&lt;&gt;0,OR(AS130&lt;$D$4,AND(AS130=$D$4,AT130&lt;$D$3))),AU130/($D$4+($D$3-1)/12-(AS130+(AT130-1)/12)),0)+IF(AND(AS130=$D$4,AT130=$D$3),AU130,0))</f>
        <v>0</v>
      </c>
      <c r="BB130" s="13">
        <f>IF(IF(AND(BA130&lt;&gt;0,OR(AY130&lt;$D$4,AND(AY130=$D$4,AZ130&lt;$D$3))),BA130/($D$4+($D$3-1)/12-(AY130+(AZ130-1)/12)),0)+IF(AND(AY130=$D$4,AZ130=$D$3),BA130,0)&gt;BA130,BA130,IF(AND(BA130&lt;&gt;0,OR(AY130&lt;$D$4,AND(AY130=$D$4,AZ130&lt;$D$3))),BA130/($D$4+($D$3-1)/12-(AY130+(AZ130-1)/12)),0)+IF(AND(AY130=$D$4,AZ130=$D$3),BA130,0))</f>
        <v>0</v>
      </c>
      <c r="BH130" s="13">
        <f>IF(IF(AND(BG130&lt;&gt;0,OR(BE130&lt;$D$4,AND(BE130=$D$4,BF130&lt;$D$3))),BG130/($D$4+($D$3-1)/12-(BE130+(BF130-1)/12)),0)+IF(AND(BE130=$D$4,BF130=$D$3),BG130,0)&gt;BG130,BG130,IF(AND(BG130&lt;&gt;0,OR(BE130&lt;$D$4,AND(BE130=$D$4,BF130&lt;$D$3))),BG130/($D$4+($D$3-1)/12-(BE130+(BF130-1)/12)),0)+IF(AND(BE130=$D$4,BF130=$D$3),BG130,0))</f>
        <v>0</v>
      </c>
      <c r="BN130" s="13">
        <f>IF(IF(AND(BM130&lt;&gt;0,OR(BK130&lt;$D$4,AND(BK130=$D$4,BL130&lt;$D$3))),BM130/($D$4+($D$3-1)/12-(BK130+(BL130-1)/12)),0)+IF(AND(BK130=$D$4,BL130=$D$3),BM130,0)&gt;BM130,BM130,IF(AND(BM130&lt;&gt;0,OR(BK130&lt;$D$4,AND(BK130=$D$4,BL130&lt;$D$3))),BM130/($D$4+($D$3-1)/12-(BK130+(BL130-1)/12)),0)+IF(AND(BK130=$D$4,BL130=$D$3),BM130,0))</f>
        <v>0</v>
      </c>
      <c r="BT130" s="13">
        <f>IF(IF(AND(BS130&lt;&gt;0,OR(BQ130&lt;$D$4,AND(BQ130=$D$4,BR130&lt;$D$3))),BS130/($D$4+($D$3-1)/12-(BQ130+(BR130-1)/12)),0)+IF(AND(BQ130=$D$4,BR130=$D$3),BS130,0)&gt;BS130,BS130,IF(AND(BS130&lt;&gt;0,OR(BQ130&lt;$D$4,AND(BQ130=$D$4,BR130&lt;$D$3))),BS130/($D$4+($D$3-1)/12-(BQ130+(BR130-1)/12)),0)+IF(AND(BQ130=$D$4,BR130=$D$3),BS130,0))</f>
        <v>0</v>
      </c>
      <c r="BZ130" s="13">
        <f>IF(IF(AND(BY130&lt;&gt;0,OR(BW130&lt;$D$4,AND(BW130=$D$4,BX130&lt;$D$3))),BY130/($D$4+($D$3-1)/12-(BW130+(BX130-1)/12)),0)+IF(AND(BW130=$D$4,BX130=$D$3),BY130,0)&gt;BY130,BY130,IF(AND(BY130&lt;&gt;0,OR(BW130&lt;$D$4,AND(BW130=$D$4,BX130&lt;$D$3))),BY130/($D$4+($D$3-1)/12-(BW130+(BX130-1)/12)),0)+IF(AND(BW130=$D$4,BX130=$D$3),BY130,0))</f>
        <v>0</v>
      </c>
      <c r="CF130" s="13">
        <f>IF(IF(AND(CE130&lt;&gt;0,OR(CC130&lt;$D$4,AND(CC130=$D$4,CD130&lt;$D$3))),CE130/($D$4+($D$3-1)/12-(CC130+(CD130-1)/12)),0)+IF(AND(CC130=$D$4,CD130=$D$3),CE130,0)&gt;CE130,CE130,IF(AND(CE130&lt;&gt;0,OR(CC130&lt;$D$4,AND(CC130=$D$4,CD130&lt;$D$3))),CE130/($D$4+($D$3-1)/12-(CC130+(CD130-1)/12)),0)+IF(AND(CC130=$D$4,CD130=$D$3),CE130,0))</f>
        <v>0</v>
      </c>
      <c r="CL130" s="13">
        <f>IF(IF(AND(CK130&lt;&gt;0,OR(CI130&lt;$D$4,AND(CI130=$D$4,CJ130&lt;$D$3))),CK130/($D$4+($D$3-1)/12-(CI130+(CJ130-1)/12)),0)+IF(AND(CI130=$D$4,CJ130=$D$3),CK130,0)&gt;CK130,CK130,IF(AND(CK130&lt;&gt;0,OR(CI130&lt;$D$4,AND(CI130=$D$4,CJ130&lt;$D$3))),CK130/($D$4+($D$3-1)/12-(CI130+(CJ130-1)/12)),0)+IF(AND(CI130=$D$4,CJ130=$D$3),CK130,0))</f>
        <v>0</v>
      </c>
      <c r="CR130" s="13">
        <f>IF(IF(AND(CQ130&lt;&gt;0,OR(CO130&lt;$D$4,AND(CO130=$D$4,CP130&lt;$D$3))),CQ130/($D$4+($D$3-1)/12-(CO130+(CP130-1)/12)),0)+IF(AND(CO130=$D$4,CP130=$D$3),CQ130,0)&gt;CQ130,CQ130,IF(AND(CQ130&lt;&gt;0,OR(CO130&lt;$D$4,AND(CO130=$D$4,CP130&lt;$D$3))),CQ130/($D$4+($D$3-1)/12-(CO130+(CP130-1)/12)),0)+IF(AND(CO130=$D$4,CP130=$D$3),CQ130,0))</f>
        <v>0</v>
      </c>
      <c r="CX130" s="13">
        <f>IF(IF(AND(CW130&lt;&gt;0,OR(CU130&lt;$D$4,AND(CU130=$D$4,CV130&lt;$D$3))),CW130/($D$4+($D$3-1)/12-(CU130+(CV130-1)/12)),0)+IF(AND(CU130=$D$4,CV130=$D$3),CW130,0)&gt;CW130,CW130,IF(AND(CW130&lt;&gt;0,OR(CU130&lt;$D$4,AND(CU130=$D$4,CV130&lt;$D$3))),CW130/($D$4+($D$3-1)/12-(CU130+(CV130-1)/12)),0)+IF(AND(CU130=$D$4,CV130=$D$3),CW130,0))</f>
        <v>0</v>
      </c>
      <c r="DD130" s="13">
        <f>IF(IF(AND(DC130&lt;&gt;0,OR(DA130&lt;$D$4,AND(DA130=$D$4,DB130&lt;$D$3))),DC130/($D$4+($D$3-1)/12-(DA130+(DB130-1)/12)),0)+IF(AND(DA130=$D$4,DB130=$D$3),DC130,0)&gt;DC130,DC130,IF(AND(DC130&lt;&gt;0,OR(DA130&lt;$D$4,AND(DA130=$D$4,DB130&lt;$D$3))),DC130/($D$4+($D$3-1)/12-(DA130+(DB130-1)/12)),0)+IF(AND(DA130=$D$4,DB130=$D$3),DC130,0))</f>
        <v>0</v>
      </c>
      <c r="DJ130" s="13">
        <f>IF(IF(AND(DI130&lt;&gt;0,OR(DG130&lt;$D$4,AND(DG130=$D$4,DH130&lt;$D$3))),DI130/($D$4+($D$3-1)/12-(DG130+(DH130-1)/12)),0)+IF(AND(DG130=$D$4,DH130=$D$3),DI130,0)&gt;DI130,DI130,IF(AND(DI130&lt;&gt;0,OR(DG130&lt;$D$4,AND(DG130=$D$4,DH130&lt;$D$3))),DI130/($D$4+($D$3-1)/12-(DG130+(DH130-1)/12)),0)+IF(AND(DG130=$D$4,DH130=$D$3),DI130,0))</f>
        <v>0</v>
      </c>
    </row>
    <row r="131" spans="1:114" ht="12.75">
      <c r="A131" t="s">
        <v>98</v>
      </c>
      <c r="C131" s="1">
        <f>C127+1</f>
        <v>1</v>
      </c>
      <c r="D131" s="3" t="s">
        <v>5</v>
      </c>
      <c r="E131" s="4" t="s">
        <v>101</v>
      </c>
      <c r="F131" s="27">
        <f>SUMIF($7:$7,"score",131:131)</f>
        <v>1.5031188829440336</v>
      </c>
      <c r="G131" s="9" t="s">
        <v>308</v>
      </c>
      <c r="H131" s="10">
        <v>228</v>
      </c>
      <c r="I131" s="10">
        <v>2000</v>
      </c>
      <c r="J131" s="10">
        <v>4</v>
      </c>
      <c r="K131" s="10">
        <f t="shared" si="0"/>
        <v>3</v>
      </c>
      <c r="L131" s="13">
        <f aca="true" t="shared" si="1" ref="L131:L171">IF(IF(AND(K131&lt;&gt;0,OR(I131&lt;$D$4,AND(I131=$D$4,J131&lt;$D$3))),K131/($D$4+($D$3-1)/12-(I131+(J131-1)/12)),0)+IF(AND(I131=$D$4,J131=$D$3),K131,0)&gt;K131,K131,IF(AND(K131&lt;&gt;0,OR(I131&lt;$D$4,AND(I131=$D$4,J131&lt;$D$3))),K131/($D$4+($D$3-1)/12-(I131+(J131-1)/12)),0)+IF(AND(I131=$D$4,J131=$D$3),K131,0))</f>
        <v>0.45569620253165083</v>
      </c>
      <c r="M131" s="9" t="s">
        <v>199</v>
      </c>
      <c r="N131" s="10">
        <v>167</v>
      </c>
      <c r="O131" s="10">
        <v>1999</v>
      </c>
      <c r="P131" s="10">
        <v>3</v>
      </c>
      <c r="Q131" s="10">
        <f>$G$4</f>
        <v>3</v>
      </c>
      <c r="R131" s="13">
        <f aca="true" t="shared" si="2" ref="R131:R171">IF(IF(AND(Q131&lt;&gt;0,OR(O131&lt;$D$4,AND(O131=$D$4,P131&lt;$D$3))),Q131/($D$4+($D$3-1)/12-(O131+(P131-1)/12)),0)+IF(AND(O131=$D$4,P131=$D$3),Q131,0)&gt;Q131,Q131,IF(AND(Q131&lt;&gt;0,OR(O131&lt;$D$4,AND(O131=$D$4,P131&lt;$D$3))),Q131/($D$4+($D$3-1)/12-(O131+(P131-1)/12)),0)+IF(AND(O131=$D$4,P131=$D$3),Q131,0))</f>
        <v>0.3913043478260947</v>
      </c>
      <c r="S131" s="9" t="s">
        <v>280</v>
      </c>
      <c r="T131" s="10">
        <v>164</v>
      </c>
      <c r="U131" s="10">
        <v>1998</v>
      </c>
      <c r="V131" s="10">
        <v>10</v>
      </c>
      <c r="W131" s="10">
        <f>$J$4</f>
        <v>2</v>
      </c>
      <c r="X131" s="13">
        <f>IF(IF(AND(W131&lt;&gt;0,OR(U131&lt;$D$4,AND(U131=$D$4,V131&lt;$D$3))),W131/($D$4+($D$3-1)/12-(U131+(V131-1)/12)),0)+IF(AND(U131=$D$4,V131=$D$3),W131,0)&gt;W131,W131,IF(AND(W131&lt;&gt;0,OR(U131&lt;$D$4,AND(U131=$D$4,V131&lt;$D$3))),W131/($D$4+($D$3-1)/12-(U131+(V131-1)/12)),0)+IF(AND(U131=$D$4,V131=$D$3),W131,0))</f>
        <v>0.24742268041237345</v>
      </c>
      <c r="Y131" s="9" t="s">
        <v>142</v>
      </c>
      <c r="Z131" s="10">
        <v>120</v>
      </c>
      <c r="AA131" s="10">
        <v>1997</v>
      </c>
      <c r="AB131" s="10">
        <v>4</v>
      </c>
      <c r="AC131" s="10">
        <f>$L$4</f>
        <v>2</v>
      </c>
      <c r="AD131" s="13">
        <f>IF(IF(AND(AC131&lt;&gt;0,OR(AA131&lt;$D$4,AND(AA131=$D$4,AB131&lt;$D$3))),AC131/($D$4+($D$3-1)/12-(AA131+(AB131-1)/12)),0)+IF(AND(AA131=$D$4,AB131=$D$3),AC131,0)&gt;AC131,AC131,IF(AND(AC131&lt;&gt;0,OR(AA131&lt;$D$4,AND(AA131=$D$4,AB131&lt;$D$3))),AC131/($D$4+($D$3-1)/12-(AA131+(AB131-1)/12)),0)+IF(AND(AA131=$D$4,AB131=$D$3),AC131,0))</f>
        <v>0.2086956521739147</v>
      </c>
      <c r="AE131" s="9" t="s">
        <v>262</v>
      </c>
      <c r="AF131" s="10">
        <v>113</v>
      </c>
      <c r="AG131" s="10">
        <v>1996</v>
      </c>
      <c r="AH131" s="10">
        <v>11</v>
      </c>
      <c r="AI131" s="10">
        <f>$K$4</f>
        <v>2</v>
      </c>
      <c r="AJ131" s="13">
        <f>IF(IF(AND(AI131&lt;&gt;0,OR(AG131&lt;$D$4,AND(AG131=$D$4,AH131&lt;$D$3))),AI131/($D$4+($D$3-1)/12-(AG131+(AH131-1)/12)),0)+IF(AND(AG131=$D$4,AH131=$D$3),AI131,0)&gt;AI131,AI131,IF(AND(AI131&lt;&gt;0,OR(AG131&lt;$D$4,AND(AG131=$D$4,AH131&lt;$D$3))),AI131/($D$4+($D$3-1)/12-(AG131+(AH131-1)/12)),0)+IF(AND(AG131=$D$4,AH131=$D$3),AI131,0))</f>
        <v>0.2</v>
      </c>
      <c r="BT131" s="13">
        <f aca="true" t="shared" si="3" ref="BT131:BT171">IF(IF(AND(BS131&lt;&gt;0,OR(BQ131&lt;$D$4,AND(BQ131=$D$4,BR131&lt;$D$3))),BS131/($D$4+($D$3-1)/12-(BQ131+(BR131-1)/12)),0)+IF(AND(BQ131=$D$4,BR131=$D$3),BS131,0)&gt;BS131,BS131,IF(AND(BS131&lt;&gt;0,OR(BQ131&lt;$D$4,AND(BQ131=$D$4,BR131&lt;$D$3))),BS131/($D$4+($D$3-1)/12-(BQ131+(BR131-1)/12)),0)+IF(AND(BQ131=$D$4,BR131=$D$3),BS131,0))</f>
        <v>0</v>
      </c>
      <c r="BZ131" s="13">
        <f aca="true" t="shared" si="4" ref="BZ131:BZ171">IF(IF(AND(BY131&lt;&gt;0,OR(BW131&lt;$D$4,AND(BW131=$D$4,BX131&lt;$D$3))),BY131/($D$4+($D$3-1)/12-(BW131+(BX131-1)/12)),0)+IF(AND(BW131=$D$4,BX131=$D$3),BY131,0)&gt;BY131,BY131,IF(AND(BY131&lt;&gt;0,OR(BW131&lt;$D$4,AND(BW131=$D$4,BX131&lt;$D$3))),BY131/($D$4+($D$3-1)/12-(BW131+(BX131-1)/12)),0)+IF(AND(BW131=$D$4,BX131=$D$3),BY131,0))</f>
        <v>0</v>
      </c>
      <c r="CF131" s="13">
        <f aca="true" t="shared" si="5" ref="CF131:CF171">IF(IF(AND(CE131&lt;&gt;0,OR(CC131&lt;$D$4,AND(CC131=$D$4,CD131&lt;$D$3))),CE131/($D$4+($D$3-1)/12-(CC131+(CD131-1)/12)),0)+IF(AND(CC131=$D$4,CD131=$D$3),CE131,0)&gt;CE131,CE131,IF(AND(CE131&lt;&gt;0,OR(CC131&lt;$D$4,AND(CC131=$D$4,CD131&lt;$D$3))),CE131/($D$4+($D$3-1)/12-(CC131+(CD131-1)/12)),0)+IF(AND(CC131=$D$4,CD131=$D$3),CE131,0))</f>
        <v>0</v>
      </c>
      <c r="CL131" s="13">
        <f aca="true" t="shared" si="6" ref="CL131:CL171">IF(IF(AND(CK131&lt;&gt;0,OR(CI131&lt;$D$4,AND(CI131=$D$4,CJ131&lt;$D$3))),CK131/($D$4+($D$3-1)/12-(CI131+(CJ131-1)/12)),0)+IF(AND(CI131=$D$4,CJ131=$D$3),CK131,0)&gt;CK131,CK131,IF(AND(CK131&lt;&gt;0,OR(CI131&lt;$D$4,AND(CI131=$D$4,CJ131&lt;$D$3))),CK131/($D$4+($D$3-1)/12-(CI131+(CJ131-1)/12)),0)+IF(AND(CI131=$D$4,CJ131=$D$3),CK131,0))</f>
        <v>0</v>
      </c>
      <c r="CR131" s="13">
        <f aca="true" t="shared" si="7" ref="CR131:CR171">IF(IF(AND(CQ131&lt;&gt;0,OR(CO131&lt;$D$4,AND(CO131=$D$4,CP131&lt;$D$3))),CQ131/($D$4+($D$3-1)/12-(CO131+(CP131-1)/12)),0)+IF(AND(CO131=$D$4,CP131=$D$3),CQ131,0)&gt;CQ131,CQ131,IF(AND(CQ131&lt;&gt;0,OR(CO131&lt;$D$4,AND(CO131=$D$4,CP131&lt;$D$3))),CQ131/($D$4+($D$3-1)/12-(CO131+(CP131-1)/12)),0)+IF(AND(CO131=$D$4,CP131=$D$3),CQ131,0))</f>
        <v>0</v>
      </c>
      <c r="CX131" s="13">
        <f>IF(IF(AND(CW131&lt;&gt;0,OR(CU131&lt;$D$4,AND(CU131=$D$4,CV131&lt;$D$3))),CW131/($D$4+($D$3-1)/12-(CU131+(CV131-1)/12)),0)+IF(AND(CU131=$D$4,CV131=$D$3),CW131,0)&gt;CW131,CW131,IF(AND(CW131&lt;&gt;0,OR(CU131&lt;$D$4,AND(CU131=$D$4,CV131&lt;$D$3))),CW131/($D$4+($D$3-1)/12-(CU131+(CV131-1)/12)),0)+IF(AND(CU131=$D$4,CV131=$D$3),CW131,0))</f>
        <v>0</v>
      </c>
      <c r="DD131" s="13">
        <f>IF(IF(AND(DC131&lt;&gt;0,OR(DA131&lt;$D$4,AND(DA131=$D$4,DB131&lt;$D$3))),DC131/($D$4+($D$3-1)/12-(DA131+(DB131-1)/12)),0)+IF(AND(DA131=$D$4,DB131=$D$3),DC131,0)&gt;DC131,DC131,IF(AND(DC131&lt;&gt;0,OR(DA131&lt;$D$4,AND(DA131=$D$4,DB131&lt;$D$3))),DC131/($D$4+($D$3-1)/12-(DA131+(DB131-1)/12)),0)+IF(AND(DA131=$D$4,DB131=$D$3),DC131,0))</f>
        <v>0</v>
      </c>
      <c r="DJ131" s="13">
        <f>IF(IF(AND(DI131&lt;&gt;0,OR(DG131&lt;$D$4,AND(DG131=$D$4,DH131&lt;$D$3))),DI131/($D$4+($D$3-1)/12-(DG131+(DH131-1)/12)),0)+IF(AND(DG131=$D$4,DH131=$D$3),DI131,0)&gt;DI131,DI131,IF(AND(DI131&lt;&gt;0,OR(DG131&lt;$D$4,AND(DG131=$D$4,DH131&lt;$D$3))),DI131/($D$4+($D$3-1)/12-(DG131+(DH131-1)/12)),0)+IF(AND(DG131=$D$4,DH131=$D$3),DI131,0))</f>
        <v>0</v>
      </c>
    </row>
    <row r="132" spans="1:114" ht="12.75">
      <c r="A132" t="s">
        <v>67</v>
      </c>
      <c r="C132" s="1">
        <f>C10+1</f>
        <v>1</v>
      </c>
      <c r="D132" s="3" t="s">
        <v>3</v>
      </c>
      <c r="E132" s="4" t="s">
        <v>97</v>
      </c>
      <c r="F132" s="27">
        <f>SUMIF($7:$7,"score",132:132)</f>
        <v>0.678489903424065</v>
      </c>
      <c r="G132" s="9" t="s">
        <v>340</v>
      </c>
      <c r="H132" s="10">
        <v>275</v>
      </c>
      <c r="I132" s="10">
        <v>2001</v>
      </c>
      <c r="J132" s="10">
        <v>4</v>
      </c>
      <c r="K132" s="10">
        <f t="shared" si="0"/>
        <v>3</v>
      </c>
      <c r="L132" s="13">
        <f>IF(IF(AND(K132&lt;&gt;0,OR(I132&lt;$D$4,AND(I132=$D$4,J132&lt;$D$3))),K132/($D$4+($D$3-1)/12-(I132+(J132-1)/12)),0)+IF(AND(I132=$D$4,J132=$D$3),K132,0)&gt;K132,K132,IF(AND(K132&lt;&gt;0,OR(I132&lt;$D$4,AND(I132=$D$4,J132&lt;$D$3))),K132/($D$4+($D$3-1)/12-(I132+(J132-1)/12)),0)+IF(AND(I132=$D$4,J132=$D$3),K132,0))</f>
        <v>0.5373134328358282</v>
      </c>
      <c r="M132" s="9" t="s">
        <v>195</v>
      </c>
      <c r="N132" s="10">
        <v>200</v>
      </c>
      <c r="O132" s="10">
        <v>1999</v>
      </c>
      <c r="P132" s="10">
        <v>10</v>
      </c>
      <c r="Q132" s="10">
        <f>$M$4</f>
        <v>1</v>
      </c>
      <c r="R132" s="13">
        <f>IF(IF(AND(Q132&lt;&gt;0,OR(O132&lt;$D$4,AND(O132=$D$4,P132&lt;$D$3))),Q132/($D$4+($D$3-1)/12-(O132+(P132-1)/12)),0)+IF(AND(O132=$D$4,P132=$D$3),Q132,0)&gt;Q132,Q132,IF(AND(Q132&lt;&gt;0,OR(O132&lt;$D$4,AND(O132=$D$4,P132&lt;$D$3))),Q132/($D$4+($D$3-1)/12-(O132+(P132-1)/12)),0)+IF(AND(O132=$D$4,P132=$D$3),Q132,0))</f>
        <v>0.1411764705882368</v>
      </c>
      <c r="AJ132" s="13">
        <f>IF(IF(AND(AI132&lt;&gt;0,OR(AG132&lt;$D$4,AND(AG132=$D$4,AH132&lt;$D$3))),AI132/($D$4+($D$3-1)/12-(AG132+(AH132-1)/12)),0)+IF(AND(AG132=$D$4,AH132=$D$3),AI132,0)&gt;AI132,AI132,IF(AND(AI132&lt;&gt;0,OR(AG132&lt;$D$4,AND(AG132=$D$4,AH132&lt;$D$3))),AI132/($D$4+($D$3-1)/12-(AG132+(AH132-1)/12)),0)+IF(AND(AG132=$D$4,AH132=$D$3),AI132,0))</f>
        <v>0</v>
      </c>
      <c r="AP132" s="13">
        <f>IF(IF(AND(AO132&lt;&gt;0,OR(AM132&lt;$D$4,AND(AM132=$D$4,AN132&lt;$D$3))),AO132/($D$4+($D$3-1)/12-(AM132+(AN132-1)/12)),0)+IF(AND(AM132=$D$4,AN132=$D$3),AO132,0)&gt;AO132,AO132,IF(AND(AO132&lt;&gt;0,OR(AM132&lt;$D$4,AND(AM132=$D$4,AN132&lt;$D$3))),AO132/($D$4+($D$3-1)/12-(AM132+(AN132-1)/12)),0)+IF(AND(AM132=$D$4,AN132=$D$3),AO132,0))</f>
        <v>0</v>
      </c>
      <c r="AV132" s="13">
        <f>IF(IF(AND(AU132&lt;&gt;0,OR(AS132&lt;$D$4,AND(AS132=$D$4,AT132&lt;$D$3))),AU132/($D$4+($D$3-1)/12-(AS132+(AT132-1)/12)),0)+IF(AND(AS132=$D$4,AT132=$D$3),AU132,0)&gt;AU132,AU132,IF(AND(AU132&lt;&gt;0,OR(AS132&lt;$D$4,AND(AS132=$D$4,AT132&lt;$D$3))),AU132/($D$4+($D$3-1)/12-(AS132+(AT132-1)/12)),0)+IF(AND(AS132=$D$4,AT132=$D$3),AU132,0))</f>
        <v>0</v>
      </c>
      <c r="BB132" s="13">
        <f>IF(IF(AND(BA132&lt;&gt;0,OR(AY132&lt;$D$4,AND(AY132=$D$4,AZ132&lt;$D$3))),BA132/($D$4+($D$3-1)/12-(AY132+(AZ132-1)/12)),0)+IF(AND(AY132=$D$4,AZ132=$D$3),BA132,0)&gt;BA132,BA132,IF(AND(BA132&lt;&gt;0,OR(AY132&lt;$D$4,AND(AY132=$D$4,AZ132&lt;$D$3))),BA132/($D$4+($D$3-1)/12-(AY132+(AZ132-1)/12)),0)+IF(AND(AY132=$D$4,AZ132=$D$3),BA132,0))</f>
        <v>0</v>
      </c>
      <c r="BH132" s="13">
        <f>IF(IF(AND(BG132&lt;&gt;0,OR(BE132&lt;$D$4,AND(BE132=$D$4,BF132&lt;$D$3))),BG132/($D$4+($D$3-1)/12-(BE132+(BF132-1)/12)),0)+IF(AND(BE132=$D$4,BF132=$D$3),BG132,0)&gt;BG132,BG132,IF(AND(BG132&lt;&gt;0,OR(BE132&lt;$D$4,AND(BE132=$D$4,BF132&lt;$D$3))),BG132/($D$4+($D$3-1)/12-(BE132+(BF132-1)/12)),0)+IF(AND(BE132=$D$4,BF132=$D$3),BG132,0))</f>
        <v>0</v>
      </c>
      <c r="BN132" s="13">
        <f>IF(IF(AND(BM132&lt;&gt;0,OR(BK132&lt;$D$4,AND(BK132=$D$4,BL132&lt;$D$3))),BM132/($D$4+($D$3-1)/12-(BK132+(BL132-1)/12)),0)+IF(AND(BK132=$D$4,BL132=$D$3),BM132,0)&gt;BM132,BM132,IF(AND(BM132&lt;&gt;0,OR(BK132&lt;$D$4,AND(BK132=$D$4,BL132&lt;$D$3))),BM132/($D$4+($D$3-1)/12-(BK132+(BL132-1)/12)),0)+IF(AND(BK132=$D$4,BL132=$D$3),BM132,0))</f>
        <v>0</v>
      </c>
      <c r="BT132" s="13">
        <f>IF(IF(AND(BS132&lt;&gt;0,OR(BQ132&lt;$D$4,AND(BQ132=$D$4,BR132&lt;$D$3))),BS132/($D$4+($D$3-1)/12-(BQ132+(BR132-1)/12)),0)+IF(AND(BQ132=$D$4,BR132=$D$3),BS132,0)&gt;BS132,BS132,IF(AND(BS132&lt;&gt;0,OR(BQ132&lt;$D$4,AND(BQ132=$D$4,BR132&lt;$D$3))),BS132/($D$4+($D$3-1)/12-(BQ132+(BR132-1)/12)),0)+IF(AND(BQ132=$D$4,BR132=$D$3),BS132,0))</f>
        <v>0</v>
      </c>
      <c r="BZ132" s="13">
        <f>IF(IF(AND(BY132&lt;&gt;0,OR(BW132&lt;$D$4,AND(BW132=$D$4,BX132&lt;$D$3))),BY132/($D$4+($D$3-1)/12-(BW132+(BX132-1)/12)),0)+IF(AND(BW132=$D$4,BX132=$D$3),BY132,0)&gt;BY132,BY132,IF(AND(BY132&lt;&gt;0,OR(BW132&lt;$D$4,AND(BW132=$D$4,BX132&lt;$D$3))),BY132/($D$4+($D$3-1)/12-(BW132+(BX132-1)/12)),0)+IF(AND(BW132=$D$4,BX132=$D$3),BY132,0))</f>
        <v>0</v>
      </c>
      <c r="CF132" s="13">
        <f>IF(IF(AND(CE132&lt;&gt;0,OR(CC132&lt;$D$4,AND(CC132=$D$4,CD132&lt;$D$3))),CE132/($D$4+($D$3-1)/12-(CC132+(CD132-1)/12)),0)+IF(AND(CC132=$D$4,CD132=$D$3),CE132,0)&gt;CE132,CE132,IF(AND(CE132&lt;&gt;0,OR(CC132&lt;$D$4,AND(CC132=$D$4,CD132&lt;$D$3))),CE132/($D$4+($D$3-1)/12-(CC132+(CD132-1)/12)),0)+IF(AND(CC132=$D$4,CD132=$D$3),CE132,0))</f>
        <v>0</v>
      </c>
      <c r="CL132" s="13">
        <f>IF(IF(AND(CK132&lt;&gt;0,OR(CI132&lt;$D$4,AND(CI132=$D$4,CJ132&lt;$D$3))),CK132/($D$4+($D$3-1)/12-(CI132+(CJ132-1)/12)),0)+IF(AND(CI132=$D$4,CJ132=$D$3),CK132,0)&gt;CK132,CK132,IF(AND(CK132&lt;&gt;0,OR(CI132&lt;$D$4,AND(CI132=$D$4,CJ132&lt;$D$3))),CK132/($D$4+($D$3-1)/12-(CI132+(CJ132-1)/12)),0)+IF(AND(CI132=$D$4,CJ132=$D$3),CK132,0))</f>
        <v>0</v>
      </c>
      <c r="CR132" s="13">
        <f>IF(IF(AND(CQ132&lt;&gt;0,OR(CO132&lt;$D$4,AND(CO132=$D$4,CP132&lt;$D$3))),CQ132/($D$4+($D$3-1)/12-(CO132+(CP132-1)/12)),0)+IF(AND(CO132=$D$4,CP132=$D$3),CQ132,0)&gt;CQ132,CQ132,IF(AND(CQ132&lt;&gt;0,OR(CO132&lt;$D$4,AND(CO132=$D$4,CP132&lt;$D$3))),CQ132/($D$4+($D$3-1)/12-(CO132+(CP132-1)/12)),0)+IF(AND(CO132=$D$4,CP132=$D$3),CQ132,0))</f>
        <v>0</v>
      </c>
      <c r="CX132" s="13">
        <f>IF(IF(AND(CW132&lt;&gt;0,OR(CU132&lt;$D$4,AND(CU132=$D$4,CV132&lt;$D$3))),CW132/($D$4+($D$3-1)/12-(CU132+(CV132-1)/12)),0)+IF(AND(CU132=$D$4,CV132=$D$3),CW132,0)&gt;CW132,CW132,IF(AND(CW132&lt;&gt;0,OR(CU132&lt;$D$4,AND(CU132=$D$4,CV132&lt;$D$3))),CW132/($D$4+($D$3-1)/12-(CU132+(CV132-1)/12)),0)+IF(AND(CU132=$D$4,CV132=$D$3),CW132,0))</f>
        <v>0</v>
      </c>
      <c r="DD132" s="13">
        <f>IF(IF(AND(DC132&lt;&gt;0,OR(DA132&lt;$D$4,AND(DA132=$D$4,DB132&lt;$D$3))),DC132/($D$4+($D$3-1)/12-(DA132+(DB132-1)/12)),0)+IF(AND(DA132=$D$4,DB132=$D$3),DC132,0)&gt;DC132,DC132,IF(AND(DC132&lt;&gt;0,OR(DA132&lt;$D$4,AND(DA132=$D$4,DB132&lt;$D$3))),DC132/($D$4+($D$3-1)/12-(DA132+(DB132-1)/12)),0)+IF(AND(DA132=$D$4,DB132=$D$3),DC132,0))</f>
        <v>0</v>
      </c>
      <c r="DJ132" s="13">
        <f>IF(IF(AND(DI132&lt;&gt;0,OR(DG132&lt;$D$4,AND(DG132=$D$4,DH132&lt;$D$3))),DI132/($D$4+($D$3-1)/12-(DG132+(DH132-1)/12)),0)+IF(AND(DG132=$D$4,DH132=$D$3),DI132,0)&gt;DI132,DI132,IF(AND(DI132&lt;&gt;0,OR(DG132&lt;$D$4,AND(DG132=$D$4,DH132&lt;$D$3))),DI132/($D$4+($D$3-1)/12-(DG132+(DH132-1)/12)),0)+IF(AND(DG132=$D$4,DH132=$D$3),DI132,0))</f>
        <v>0</v>
      </c>
    </row>
    <row r="133" spans="1:114" ht="12.75">
      <c r="A133" t="s">
        <v>142</v>
      </c>
      <c r="B133" s="1" t="s">
        <v>187</v>
      </c>
      <c r="C133" s="1">
        <f>C132+1</f>
        <v>2</v>
      </c>
      <c r="D133" s="3" t="s">
        <v>76</v>
      </c>
      <c r="E133" s="8" t="s">
        <v>177</v>
      </c>
      <c r="F133" s="27">
        <f>SUMIF($7:$7,"score",133:133)</f>
        <v>1.0387329092454891</v>
      </c>
      <c r="G133" s="9" t="s">
        <v>199</v>
      </c>
      <c r="H133" s="10">
        <v>81</v>
      </c>
      <c r="I133" s="10">
        <v>1996</v>
      </c>
      <c r="J133" s="10">
        <v>2</v>
      </c>
      <c r="K133" s="10">
        <f t="shared" si="0"/>
        <v>3</v>
      </c>
      <c r="L133" s="13">
        <f t="shared" si="1"/>
        <v>0.27906976744186046</v>
      </c>
      <c r="M133" s="9" t="s">
        <v>248</v>
      </c>
      <c r="N133" s="10">
        <v>77</v>
      </c>
      <c r="O133" s="10">
        <v>1995</v>
      </c>
      <c r="P133" s="10">
        <v>12</v>
      </c>
      <c r="Q133" s="10">
        <f>$G$4</f>
        <v>3</v>
      </c>
      <c r="R133" s="13">
        <f t="shared" si="2"/>
        <v>0.2748091603053473</v>
      </c>
      <c r="S133" s="9" t="s">
        <v>219</v>
      </c>
      <c r="T133" s="10">
        <v>22</v>
      </c>
      <c r="U133" s="10">
        <v>1994</v>
      </c>
      <c r="V133" s="10">
        <v>7</v>
      </c>
      <c r="W133" s="10">
        <f>$G$4</f>
        <v>3</v>
      </c>
      <c r="X133" s="13">
        <f>IF(IF(AND(W133&lt;&gt;0,OR(U133&lt;$D$4,AND(U133=$D$4,V133&lt;$D$3))),W133/($D$4+($D$3-1)/12-(U133+(V133-1)/12)),0)+IF(AND(U133=$D$4,V133=$D$3),W133,0)&gt;W133,W133,IF(AND(W133&lt;&gt;0,OR(U133&lt;$D$4,AND(U133=$D$4,V133&lt;$D$3))),W133/($D$4+($D$3-1)/12-(U133+(V133-1)/12)),0)+IF(AND(U133=$D$4,V133=$D$3),W133,0))</f>
        <v>0.24324324324324473</v>
      </c>
      <c r="Y133" s="9" t="s">
        <v>218</v>
      </c>
      <c r="Z133" s="10">
        <v>20</v>
      </c>
      <c r="AA133" s="10">
        <v>1994</v>
      </c>
      <c r="AB133" s="10">
        <v>6</v>
      </c>
      <c r="AC133" s="10">
        <f>$G$4</f>
        <v>3</v>
      </c>
      <c r="AD133" s="13">
        <f>IF(IF(AND(AC133&lt;&gt;0,OR(AA133&lt;$D$4,AND(AA133=$D$4,AB133&lt;$D$3))),AC133/($D$4+($D$3-1)/12-(AA133+(AB133-1)/12)),0)+IF(AND(AA133=$D$4,AB133=$D$3),AC133,0)&gt;AC133,AC133,IF(AND(AC133&lt;&gt;0,OR(AA133&lt;$D$4,AND(AA133=$D$4,AB133&lt;$D$3))),AC133/($D$4+($D$3-1)/12-(AA133+(AB133-1)/12)),0)+IF(AND(AA133=$D$4,AB133=$D$3),AC133,0))</f>
        <v>0.2416107382550365</v>
      </c>
      <c r="BH133" s="13">
        <f aca="true" t="shared" si="8" ref="BH133:BH171">IF(IF(AND(BG133&lt;&gt;0,OR(BE133&lt;$D$4,AND(BE133=$D$4,BF133&lt;$D$3))),BG133/($D$4+($D$3-1)/12-(BE133+(BF133-1)/12)),0)+IF(AND(BE133=$D$4,BF133=$D$3),BG133,0)&gt;BG133,BG133,IF(AND(BG133&lt;&gt;0,OR(BE133&lt;$D$4,AND(BE133=$D$4,BF133&lt;$D$3))),BG133/($D$4+($D$3-1)/12-(BE133+(BF133-1)/12)),0)+IF(AND(BE133=$D$4,BF133=$D$3),BG133,0))</f>
        <v>0</v>
      </c>
      <c r="BN133" s="13">
        <f aca="true" t="shared" si="9" ref="BN133:BN171">IF(IF(AND(BM133&lt;&gt;0,OR(BK133&lt;$D$4,AND(BK133=$D$4,BL133&lt;$D$3))),BM133/($D$4+($D$3-1)/12-(BK133+(BL133-1)/12)),0)+IF(AND(BK133=$D$4,BL133=$D$3),BM133,0)&gt;BM133,BM133,IF(AND(BM133&lt;&gt;0,OR(BK133&lt;$D$4,AND(BK133=$D$4,BL133&lt;$D$3))),BM133/($D$4+($D$3-1)/12-(BK133+(BL133-1)/12)),0)+IF(AND(BK133=$D$4,BL133=$D$3),BM133,0))</f>
        <v>0</v>
      </c>
      <c r="BT133" s="13">
        <f t="shared" si="3"/>
        <v>0</v>
      </c>
      <c r="BZ133" s="13">
        <f t="shared" si="4"/>
        <v>0</v>
      </c>
      <c r="CF133" s="13">
        <f t="shared" si="5"/>
        <v>0</v>
      </c>
      <c r="CL133" s="13">
        <f t="shared" si="6"/>
        <v>0</v>
      </c>
      <c r="CR133" s="13">
        <f t="shared" si="7"/>
        <v>0</v>
      </c>
      <c r="CX133" s="13">
        <f aca="true" t="shared" si="10" ref="CX133:CX143">IF(IF(AND(CW133&lt;&gt;0,OR(CU133&lt;$D$4,AND(CU133=$D$4,CV133&lt;$D$3))),CW133/($D$4+($D$3-1)/12-(CU133+(CV133-1)/12)),0)+IF(AND(CU133=$D$4,CV133=$D$3),CW133,0)&gt;CW133,CW133,IF(AND(CW133&lt;&gt;0,OR(CU133&lt;$D$4,AND(CU133=$D$4,CV133&lt;$D$3))),CW133/($D$4+($D$3-1)/12-(CU133+(CV133-1)/12)),0)+IF(AND(CU133=$D$4,CV133=$D$3),CW133,0))</f>
        <v>0</v>
      </c>
      <c r="DD133" s="13">
        <f aca="true" t="shared" si="11" ref="DD133:DD143">IF(IF(AND(DC133&lt;&gt;0,OR(DA133&lt;$D$4,AND(DA133=$D$4,DB133&lt;$D$3))),DC133/($D$4+($D$3-1)/12-(DA133+(DB133-1)/12)),0)+IF(AND(DA133=$D$4,DB133=$D$3),DC133,0)&gt;DC133,DC133,IF(AND(DC133&lt;&gt;0,OR(DA133&lt;$D$4,AND(DA133=$D$4,DB133&lt;$D$3))),DC133/($D$4+($D$3-1)/12-(DA133+(DB133-1)/12)),0)+IF(AND(DA133=$D$4,DB133=$D$3),DC133,0))</f>
        <v>0</v>
      </c>
      <c r="DJ133" s="13">
        <f aca="true" t="shared" si="12" ref="DJ133:DJ143">IF(IF(AND(DI133&lt;&gt;0,OR(DG133&lt;$D$4,AND(DG133=$D$4,DH133&lt;$D$3))),DI133/($D$4+($D$3-1)/12-(DG133+(DH133-1)/12)),0)+IF(AND(DG133=$D$4,DH133=$D$3),DI133,0)&gt;DI133,DI133,IF(AND(DI133&lt;&gt;0,OR(DG133&lt;$D$4,AND(DG133=$D$4,DH133&lt;$D$3))),DI133/($D$4+($D$3-1)/12-(DG133+(DH133-1)/12)),0)+IF(AND(DG133=$D$4,DH133=$D$3),DI133,0))</f>
        <v>0</v>
      </c>
    </row>
    <row r="134" spans="1:114" ht="12.75">
      <c r="A134" t="s">
        <v>173</v>
      </c>
      <c r="B134" s="1" t="s">
        <v>187</v>
      </c>
      <c r="C134" s="1">
        <f aca="true" t="shared" si="13" ref="C134:C171">C133+1</f>
        <v>3</v>
      </c>
      <c r="D134" s="3" t="s">
        <v>13</v>
      </c>
      <c r="E134" s="4" t="s">
        <v>184</v>
      </c>
      <c r="F134" s="27">
        <f>SUMIF($7:$7,"score",134:134)</f>
        <v>0.7739211041301901</v>
      </c>
      <c r="G134" s="9" t="s">
        <v>266</v>
      </c>
      <c r="H134" s="10">
        <v>124</v>
      </c>
      <c r="I134" s="10">
        <v>1997</v>
      </c>
      <c r="J134" s="10">
        <v>5</v>
      </c>
      <c r="K134" s="10">
        <f t="shared" si="0"/>
        <v>3</v>
      </c>
      <c r="L134" s="13">
        <f t="shared" si="1"/>
        <v>0.3157894736842105</v>
      </c>
      <c r="M134" s="9" t="s">
        <v>212</v>
      </c>
      <c r="N134" s="10">
        <v>90</v>
      </c>
      <c r="O134" s="10">
        <v>1996</v>
      </c>
      <c r="P134" s="10">
        <v>5</v>
      </c>
      <c r="Q134" s="10">
        <f>$G$4</f>
        <v>3</v>
      </c>
      <c r="R134" s="13">
        <f t="shared" si="2"/>
        <v>0.2857142857142857</v>
      </c>
      <c r="S134" s="9" t="s">
        <v>195</v>
      </c>
      <c r="T134" s="10">
        <v>64</v>
      </c>
      <c r="U134" s="10">
        <v>1995</v>
      </c>
      <c r="V134" s="10">
        <v>10</v>
      </c>
      <c r="W134" s="10">
        <f>$M$4</f>
        <v>1</v>
      </c>
      <c r="X134" s="13">
        <f>IF(IF(AND(W134&lt;&gt;0,OR(U134&lt;$D$4,AND(U134=$D$4,V134&lt;$D$3))),W134/($D$4+($D$3-1)/12-(U134+(V134-1)/12)),0)+IF(AND(U134=$D$4,V134=$D$3),W134,0)&gt;W134,W134,IF(AND(W134&lt;&gt;0,OR(U134&lt;$D$4,AND(U134=$D$4,V134&lt;$D$3))),W134/($D$4+($D$3-1)/12-(U134+(V134-1)/12)),0)+IF(AND(U134=$D$4,V134=$D$3),W134,0))</f>
        <v>0.09022556390977506</v>
      </c>
      <c r="Y134" s="9" t="s">
        <v>195</v>
      </c>
      <c r="Z134" s="10">
        <v>35</v>
      </c>
      <c r="AA134" s="10">
        <v>1994</v>
      </c>
      <c r="AB134" s="10">
        <v>9</v>
      </c>
      <c r="AC134" s="10">
        <f>$M$4</f>
        <v>1</v>
      </c>
      <c r="AD134" s="13">
        <f>IF(IF(AND(AC134&lt;&gt;0,OR(AA134&lt;$D$4,AND(AA134=$D$4,AB134&lt;$D$3))),AC134/($D$4+($D$3-1)/12-(AA134+(AB134-1)/12)),0)+IF(AND(AA134=$D$4,AB134=$D$3),AC134,0)&gt;AC134,AC134,IF(AND(AC134&lt;&gt;0,OR(AA134&lt;$D$4,AND(AA134=$D$4,AB134&lt;$D$3))),AC134/($D$4+($D$3-1)/12-(AA134+(AB134-1)/12)),0)+IF(AND(AA134=$D$4,AB134=$D$3),AC134,0))</f>
        <v>0.08219178082191883</v>
      </c>
      <c r="BH134" s="13">
        <f t="shared" si="8"/>
        <v>0</v>
      </c>
      <c r="BN134" s="13">
        <f t="shared" si="9"/>
        <v>0</v>
      </c>
      <c r="BT134" s="13">
        <f t="shared" si="3"/>
        <v>0</v>
      </c>
      <c r="BZ134" s="13">
        <f t="shared" si="4"/>
        <v>0</v>
      </c>
      <c r="CF134" s="13">
        <f t="shared" si="5"/>
        <v>0</v>
      </c>
      <c r="CL134" s="13">
        <f t="shared" si="6"/>
        <v>0</v>
      </c>
      <c r="CR134" s="13">
        <f t="shared" si="7"/>
        <v>0</v>
      </c>
      <c r="CX134" s="13">
        <f t="shared" si="10"/>
        <v>0</v>
      </c>
      <c r="DD134" s="13">
        <f t="shared" si="11"/>
        <v>0</v>
      </c>
      <c r="DJ134" s="13">
        <f t="shared" si="12"/>
        <v>0</v>
      </c>
    </row>
    <row r="135" spans="1:114" ht="12.75">
      <c r="A135" t="s">
        <v>98</v>
      </c>
      <c r="B135" s="1" t="s">
        <v>187</v>
      </c>
      <c r="C135" s="1">
        <f t="shared" si="13"/>
        <v>4</v>
      </c>
      <c r="D135" s="3" t="s">
        <v>8</v>
      </c>
      <c r="E135" s="4" t="s">
        <v>109</v>
      </c>
      <c r="F135" s="27">
        <f>SUMIF($7:$7,"score",135:135)</f>
        <v>0.48966500356380105</v>
      </c>
      <c r="G135" s="9" t="s">
        <v>199</v>
      </c>
      <c r="H135" s="10">
        <v>169</v>
      </c>
      <c r="I135" s="10">
        <v>1999</v>
      </c>
      <c r="J135" s="10">
        <v>3</v>
      </c>
      <c r="K135" s="10">
        <f t="shared" si="0"/>
        <v>3</v>
      </c>
      <c r="L135" s="13">
        <f t="shared" si="1"/>
        <v>0.3913043478260947</v>
      </c>
      <c r="M135" s="9" t="s">
        <v>195</v>
      </c>
      <c r="N135" s="10">
        <v>105</v>
      </c>
      <c r="O135" s="10">
        <v>1996</v>
      </c>
      <c r="P135" s="10">
        <v>9</v>
      </c>
      <c r="Q135" s="10">
        <f>$M$4</f>
        <v>1</v>
      </c>
      <c r="R135" s="13">
        <f t="shared" si="2"/>
        <v>0.09836065573770639</v>
      </c>
      <c r="AJ135" s="13">
        <f aca="true" t="shared" si="14" ref="AJ135:AJ171">IF(IF(AND(AI135&lt;&gt;0,OR(AG135&lt;$D$4,AND(AG135=$D$4,AH135&lt;$D$3))),AI135/($D$4+($D$3-1)/12-(AG135+(AH135-1)/12)),0)+IF(AND(AG135=$D$4,AH135=$D$3),AI135,0)&gt;AI135,AI135,IF(AND(AI135&lt;&gt;0,OR(AG135&lt;$D$4,AND(AG135=$D$4,AH135&lt;$D$3))),AI135/($D$4+($D$3-1)/12-(AG135+(AH135-1)/12)),0)+IF(AND(AG135=$D$4,AH135=$D$3),AI135,0))</f>
        <v>0</v>
      </c>
      <c r="AP135" s="13">
        <f aca="true" t="shared" si="15" ref="AP135:AP171">IF(IF(AND(AO135&lt;&gt;0,OR(AM135&lt;$D$4,AND(AM135=$D$4,AN135&lt;$D$3))),AO135/($D$4+($D$3-1)/12-(AM135+(AN135-1)/12)),0)+IF(AND(AM135=$D$4,AN135=$D$3),AO135,0)&gt;AO135,AO135,IF(AND(AO135&lt;&gt;0,OR(AM135&lt;$D$4,AND(AM135=$D$4,AN135&lt;$D$3))),AO135/($D$4+($D$3-1)/12-(AM135+(AN135-1)/12)),0)+IF(AND(AM135=$D$4,AN135=$D$3),AO135,0))</f>
        <v>0</v>
      </c>
      <c r="AV135" s="13">
        <f aca="true" t="shared" si="16" ref="AV135:AV171">IF(IF(AND(AU135&lt;&gt;0,OR(AS135&lt;$D$4,AND(AS135=$D$4,AT135&lt;$D$3))),AU135/($D$4+($D$3-1)/12-(AS135+(AT135-1)/12)),0)+IF(AND(AS135=$D$4,AT135=$D$3),AU135,0)&gt;AU135,AU135,IF(AND(AU135&lt;&gt;0,OR(AS135&lt;$D$4,AND(AS135=$D$4,AT135&lt;$D$3))),AU135/($D$4+($D$3-1)/12-(AS135+(AT135-1)/12)),0)+IF(AND(AS135=$D$4,AT135=$D$3),AU135,0))</f>
        <v>0</v>
      </c>
      <c r="BB135" s="13">
        <f aca="true" t="shared" si="17" ref="BB135:BB171">IF(IF(AND(BA135&lt;&gt;0,OR(AY135&lt;$D$4,AND(AY135=$D$4,AZ135&lt;$D$3))),BA135/($D$4+($D$3-1)/12-(AY135+(AZ135-1)/12)),0)+IF(AND(AY135=$D$4,AZ135=$D$3),BA135,0)&gt;BA135,BA135,IF(AND(BA135&lt;&gt;0,OR(AY135&lt;$D$4,AND(AY135=$D$4,AZ135&lt;$D$3))),BA135/($D$4+($D$3-1)/12-(AY135+(AZ135-1)/12)),0)+IF(AND(AY135=$D$4,AZ135=$D$3),BA135,0))</f>
        <v>0</v>
      </c>
      <c r="BH135" s="13">
        <f t="shared" si="8"/>
        <v>0</v>
      </c>
      <c r="BN135" s="13">
        <f t="shared" si="9"/>
        <v>0</v>
      </c>
      <c r="BT135" s="13">
        <f t="shared" si="3"/>
        <v>0</v>
      </c>
      <c r="BZ135" s="13">
        <f t="shared" si="4"/>
        <v>0</v>
      </c>
      <c r="CF135" s="13">
        <f t="shared" si="5"/>
        <v>0</v>
      </c>
      <c r="CL135" s="13">
        <f t="shared" si="6"/>
        <v>0</v>
      </c>
      <c r="CR135" s="13">
        <f t="shared" si="7"/>
        <v>0</v>
      </c>
      <c r="CX135" s="13">
        <f t="shared" si="10"/>
        <v>0</v>
      </c>
      <c r="DD135" s="13">
        <f t="shared" si="11"/>
        <v>0</v>
      </c>
      <c r="DJ135" s="13">
        <f t="shared" si="12"/>
        <v>0</v>
      </c>
    </row>
    <row r="136" spans="1:114" ht="12.75">
      <c r="A136" t="s">
        <v>98</v>
      </c>
      <c r="C136" s="1">
        <f t="shared" si="13"/>
        <v>5</v>
      </c>
      <c r="D136" s="3" t="s">
        <v>4</v>
      </c>
      <c r="E136" s="4" t="s">
        <v>117</v>
      </c>
      <c r="F136" s="27">
        <f>SUMIF($7:$7,"score",136:136)</f>
        <v>0.311740890688261</v>
      </c>
      <c r="G136" s="9" t="s">
        <v>195</v>
      </c>
      <c r="H136" s="10">
        <v>253</v>
      </c>
      <c r="I136" s="10">
        <v>2000</v>
      </c>
      <c r="J136" s="10">
        <v>7</v>
      </c>
      <c r="K136" s="10">
        <f>$M$4</f>
        <v>1</v>
      </c>
      <c r="L136" s="13">
        <f t="shared" si="1"/>
        <v>0.15789473684210714</v>
      </c>
      <c r="M136" s="9" t="s">
        <v>142</v>
      </c>
      <c r="N136" s="10">
        <v>235</v>
      </c>
      <c r="O136" s="10">
        <v>2000</v>
      </c>
      <c r="P136" s="10">
        <v>5</v>
      </c>
      <c r="Q136" s="10">
        <f>$Q$4</f>
        <v>1</v>
      </c>
      <c r="R136" s="13">
        <f t="shared" si="2"/>
        <v>0.15384615384615385</v>
      </c>
      <c r="AJ136" s="13">
        <f>IF(IF(AND(AI136&lt;&gt;0,OR(AG136&lt;$D$4,AND(AG136=$D$4,AH136&lt;$D$3))),AI136/($D$4+($D$3-1)/12-(AG136+(AH136-1)/12)),0)+IF(AND(AG136=$D$4,AH136=$D$3),AI136,0)&gt;AI136,AI136,IF(AND(AI136&lt;&gt;0,OR(AG136&lt;$D$4,AND(AG136=$D$4,AH136&lt;$D$3))),AI136/($D$4+($D$3-1)/12-(AG136+(AH136-1)/12)),0)+IF(AND(AG136=$D$4,AH136=$D$3),AI136,0))</f>
        <v>0</v>
      </c>
      <c r="AP136" s="13">
        <f>IF(IF(AND(AO136&lt;&gt;0,OR(AM136&lt;$D$4,AND(AM136=$D$4,AN136&lt;$D$3))),AO136/($D$4+($D$3-1)/12-(AM136+(AN136-1)/12)),0)+IF(AND(AM136=$D$4,AN136=$D$3),AO136,0)&gt;AO136,AO136,IF(AND(AO136&lt;&gt;0,OR(AM136&lt;$D$4,AND(AM136=$D$4,AN136&lt;$D$3))),AO136/($D$4+($D$3-1)/12-(AM136+(AN136-1)/12)),0)+IF(AND(AM136=$D$4,AN136=$D$3),AO136,0))</f>
        <v>0</v>
      </c>
      <c r="AV136" s="13">
        <f>IF(IF(AND(AU136&lt;&gt;0,OR(AS136&lt;$D$4,AND(AS136=$D$4,AT136&lt;$D$3))),AU136/($D$4+($D$3-1)/12-(AS136+(AT136-1)/12)),0)+IF(AND(AS136=$D$4,AT136=$D$3),AU136,0)&gt;AU136,AU136,IF(AND(AU136&lt;&gt;0,OR(AS136&lt;$D$4,AND(AS136=$D$4,AT136&lt;$D$3))),AU136/($D$4+($D$3-1)/12-(AS136+(AT136-1)/12)),0)+IF(AND(AS136=$D$4,AT136=$D$3),AU136,0))</f>
        <v>0</v>
      </c>
      <c r="BB136" s="13">
        <f>IF(IF(AND(BA136&lt;&gt;0,OR(AY136&lt;$D$4,AND(AY136=$D$4,AZ136&lt;$D$3))),BA136/($D$4+($D$3-1)/12-(AY136+(AZ136-1)/12)),0)+IF(AND(AY136=$D$4,AZ136=$D$3),BA136,0)&gt;BA136,BA136,IF(AND(BA136&lt;&gt;0,OR(AY136&lt;$D$4,AND(AY136=$D$4,AZ136&lt;$D$3))),BA136/($D$4+($D$3-1)/12-(AY136+(AZ136-1)/12)),0)+IF(AND(AY136=$D$4,AZ136=$D$3),BA136,0))</f>
        <v>0</v>
      </c>
      <c r="BH136" s="13">
        <f t="shared" si="8"/>
        <v>0</v>
      </c>
      <c r="BN136" s="13">
        <f t="shared" si="9"/>
        <v>0</v>
      </c>
      <c r="BT136" s="13">
        <f t="shared" si="3"/>
        <v>0</v>
      </c>
      <c r="BZ136" s="13">
        <f t="shared" si="4"/>
        <v>0</v>
      </c>
      <c r="CF136" s="13">
        <f t="shared" si="5"/>
        <v>0</v>
      </c>
      <c r="CL136" s="13">
        <f t="shared" si="6"/>
        <v>0</v>
      </c>
      <c r="CR136" s="13">
        <f t="shared" si="7"/>
        <v>0</v>
      </c>
      <c r="CX136" s="13">
        <f t="shared" si="10"/>
        <v>0</v>
      </c>
      <c r="DD136" s="13">
        <f t="shared" si="11"/>
        <v>0</v>
      </c>
      <c r="DJ136" s="13">
        <f t="shared" si="12"/>
        <v>0</v>
      </c>
    </row>
    <row r="137" spans="1:114" ht="12.75">
      <c r="A137" t="s">
        <v>142</v>
      </c>
      <c r="C137" s="1">
        <f t="shared" si="13"/>
        <v>6</v>
      </c>
      <c r="D137" s="3" t="s">
        <v>18</v>
      </c>
      <c r="E137" s="8" t="s">
        <v>179</v>
      </c>
      <c r="F137" s="27">
        <f>SUMIF($7:$7,"score",137:137)</f>
        <v>0.37593984962406074</v>
      </c>
      <c r="G137" s="9" t="s">
        <v>212</v>
      </c>
      <c r="H137" s="10">
        <v>89</v>
      </c>
      <c r="I137" s="10">
        <v>1996</v>
      </c>
      <c r="J137" s="10">
        <v>5</v>
      </c>
      <c r="K137" s="10">
        <f>$G$4</f>
        <v>3</v>
      </c>
      <c r="L137" s="13">
        <f t="shared" si="1"/>
        <v>0.2857142857142857</v>
      </c>
      <c r="M137" s="9" t="s">
        <v>195</v>
      </c>
      <c r="N137" s="10">
        <v>66</v>
      </c>
      <c r="O137" s="10">
        <v>1995</v>
      </c>
      <c r="P137" s="10">
        <v>10</v>
      </c>
      <c r="Q137" s="10">
        <f>$M$4</f>
        <v>1</v>
      </c>
      <c r="R137" s="13">
        <f t="shared" si="2"/>
        <v>0.09022556390977506</v>
      </c>
      <c r="AJ137" s="13">
        <f t="shared" si="14"/>
        <v>0</v>
      </c>
      <c r="AP137" s="13">
        <f t="shared" si="15"/>
        <v>0</v>
      </c>
      <c r="AV137" s="13">
        <f t="shared" si="16"/>
        <v>0</v>
      </c>
      <c r="BB137" s="13">
        <f t="shared" si="17"/>
        <v>0</v>
      </c>
      <c r="BH137" s="13">
        <f t="shared" si="8"/>
        <v>0</v>
      </c>
      <c r="BN137" s="13">
        <f t="shared" si="9"/>
        <v>0</v>
      </c>
      <c r="BT137" s="13">
        <f t="shared" si="3"/>
        <v>0</v>
      </c>
      <c r="BZ137" s="13">
        <f t="shared" si="4"/>
        <v>0</v>
      </c>
      <c r="CF137" s="13">
        <f t="shared" si="5"/>
        <v>0</v>
      </c>
      <c r="CL137" s="13">
        <f t="shared" si="6"/>
        <v>0</v>
      </c>
      <c r="CR137" s="13">
        <f t="shared" si="7"/>
        <v>0</v>
      </c>
      <c r="CX137" s="13">
        <f t="shared" si="10"/>
        <v>0</v>
      </c>
      <c r="DD137" s="13">
        <f t="shared" si="11"/>
        <v>0</v>
      </c>
      <c r="DJ137" s="13">
        <f t="shared" si="12"/>
        <v>0</v>
      </c>
    </row>
    <row r="138" spans="1:114" ht="12.75">
      <c r="A138" t="s">
        <v>142</v>
      </c>
      <c r="B138" s="1" t="s">
        <v>187</v>
      </c>
      <c r="C138" s="1">
        <f t="shared" si="13"/>
        <v>7</v>
      </c>
      <c r="D138" s="3" t="s">
        <v>2</v>
      </c>
      <c r="E138" s="8" t="s">
        <v>148</v>
      </c>
      <c r="F138" s="27">
        <f>SUMIF($7:$7,"score",138:138)</f>
        <v>0.3537630993966375</v>
      </c>
      <c r="G138" s="9" t="s">
        <v>244</v>
      </c>
      <c r="H138" s="10">
        <v>57</v>
      </c>
      <c r="I138" s="10">
        <v>1995</v>
      </c>
      <c r="J138" s="10">
        <v>9</v>
      </c>
      <c r="K138" s="10">
        <f>$G$4</f>
        <v>3</v>
      </c>
      <c r="L138" s="13">
        <f t="shared" si="1"/>
        <v>0.2686567164179141</v>
      </c>
      <c r="M138" s="9" t="s">
        <v>233</v>
      </c>
      <c r="N138" s="10">
        <v>45</v>
      </c>
      <c r="O138" s="10">
        <v>1995</v>
      </c>
      <c r="P138" s="10">
        <v>2</v>
      </c>
      <c r="Q138" s="10">
        <f>$N$4</f>
        <v>1</v>
      </c>
      <c r="R138" s="13">
        <f t="shared" si="2"/>
        <v>0.0851063829787234</v>
      </c>
      <c r="AJ138" s="13">
        <f t="shared" si="14"/>
        <v>0</v>
      </c>
      <c r="AP138" s="13">
        <f t="shared" si="15"/>
        <v>0</v>
      </c>
      <c r="AV138" s="13">
        <f t="shared" si="16"/>
        <v>0</v>
      </c>
      <c r="BB138" s="13">
        <f t="shared" si="17"/>
        <v>0</v>
      </c>
      <c r="BH138" s="13">
        <f t="shared" si="8"/>
        <v>0</v>
      </c>
      <c r="BN138" s="13">
        <f t="shared" si="9"/>
        <v>0</v>
      </c>
      <c r="BT138" s="13">
        <f t="shared" si="3"/>
        <v>0</v>
      </c>
      <c r="BZ138" s="13">
        <f t="shared" si="4"/>
        <v>0</v>
      </c>
      <c r="CF138" s="13">
        <f t="shared" si="5"/>
        <v>0</v>
      </c>
      <c r="CL138" s="13">
        <f t="shared" si="6"/>
        <v>0</v>
      </c>
      <c r="CR138" s="13">
        <f t="shared" si="7"/>
        <v>0</v>
      </c>
      <c r="CX138" s="13">
        <f t="shared" si="10"/>
        <v>0</v>
      </c>
      <c r="DD138" s="13">
        <f t="shared" si="11"/>
        <v>0</v>
      </c>
      <c r="DJ138" s="13">
        <f t="shared" si="12"/>
        <v>0</v>
      </c>
    </row>
    <row r="139" spans="1:114" ht="12.75">
      <c r="A139" t="s">
        <v>315</v>
      </c>
      <c r="C139" s="1">
        <f t="shared" si="13"/>
        <v>8</v>
      </c>
      <c r="D139" s="3" t="s">
        <v>316</v>
      </c>
      <c r="E139" s="4" t="s">
        <v>317</v>
      </c>
      <c r="F139" s="27">
        <f>SUMIF($7:$7,"score",139:139)</f>
        <v>0.16</v>
      </c>
      <c r="G139" s="9" t="s">
        <v>318</v>
      </c>
      <c r="H139" s="10">
        <v>244</v>
      </c>
      <c r="I139" s="10">
        <v>2000</v>
      </c>
      <c r="J139" s="10">
        <v>8</v>
      </c>
      <c r="K139" s="10">
        <f>$Q$4</f>
        <v>1</v>
      </c>
      <c r="L139" s="13">
        <f t="shared" si="1"/>
        <v>0.16</v>
      </c>
      <c r="R139" s="13">
        <f t="shared" si="2"/>
        <v>0</v>
      </c>
      <c r="X139" s="13">
        <f aca="true" t="shared" si="18" ref="X139:X145">IF(IF(AND(W139&lt;&gt;0,OR(U139&lt;$D$4,AND(U139=$D$4,V139&lt;$D$3))),W139/($D$4+($D$3-1)/12-(U139+(V139-1)/12)),0)+IF(AND(U139=$D$4,V139=$D$3),W139,0)&gt;W139,W139,IF(AND(W139&lt;&gt;0,OR(U139&lt;$D$4,AND(U139=$D$4,V139&lt;$D$3))),W139/($D$4+($D$3-1)/12-(U139+(V139-1)/12)),0)+IF(AND(U139=$D$4,V139=$D$3),W139,0))</f>
        <v>0</v>
      </c>
      <c r="AD139" s="13">
        <f aca="true" t="shared" si="19" ref="AD139:AD145">IF(IF(AND(AC139&lt;&gt;0,OR(AA139&lt;$D$4,AND(AA139=$D$4,AB139&lt;$D$3))),AC139/($D$4+($D$3-1)/12-(AA139+(AB139-1)/12)),0)+IF(AND(AA139=$D$4,AB139=$D$3),AC139,0)&gt;AC139,AC139,IF(AND(AC139&lt;&gt;0,OR(AA139&lt;$D$4,AND(AA139=$D$4,AB139&lt;$D$3))),AC139/($D$4+($D$3-1)/12-(AA139+(AB139-1)/12)),0)+IF(AND(AA139=$D$4,AB139=$D$3),AC139,0))</f>
        <v>0</v>
      </c>
      <c r="AJ139" s="13">
        <f t="shared" si="14"/>
        <v>0</v>
      </c>
      <c r="AP139" s="13">
        <f t="shared" si="15"/>
        <v>0</v>
      </c>
      <c r="AV139" s="13">
        <f t="shared" si="16"/>
        <v>0</v>
      </c>
      <c r="BB139" s="13">
        <f t="shared" si="17"/>
        <v>0</v>
      </c>
      <c r="BH139" s="13">
        <f t="shared" si="8"/>
        <v>0</v>
      </c>
      <c r="BN139" s="13">
        <f t="shared" si="9"/>
        <v>0</v>
      </c>
      <c r="BT139" s="13">
        <f t="shared" si="3"/>
        <v>0</v>
      </c>
      <c r="BZ139" s="13">
        <f t="shared" si="4"/>
        <v>0</v>
      </c>
      <c r="CF139" s="13">
        <f t="shared" si="5"/>
        <v>0</v>
      </c>
      <c r="CL139" s="13">
        <f t="shared" si="6"/>
        <v>0</v>
      </c>
      <c r="CR139" s="13">
        <f t="shared" si="7"/>
        <v>0</v>
      </c>
      <c r="CX139" s="13">
        <f t="shared" si="10"/>
        <v>0</v>
      </c>
      <c r="DD139" s="13">
        <f t="shared" si="11"/>
        <v>0</v>
      </c>
      <c r="DJ139" s="13">
        <f t="shared" si="12"/>
        <v>0</v>
      </c>
    </row>
    <row r="140" spans="1:114" ht="12.75">
      <c r="A140" t="s">
        <v>65</v>
      </c>
      <c r="C140" s="1">
        <f t="shared" si="13"/>
        <v>9</v>
      </c>
      <c r="D140" s="3" t="s">
        <v>49</v>
      </c>
      <c r="E140" s="4" t="s">
        <v>50</v>
      </c>
      <c r="F140" s="27">
        <f>SUMIF($7:$7,"score",140:140)</f>
        <v>0.297520661157027</v>
      </c>
      <c r="G140" s="9" t="s">
        <v>260</v>
      </c>
      <c r="H140" s="10">
        <v>110</v>
      </c>
      <c r="I140" s="10">
        <v>1996</v>
      </c>
      <c r="J140" s="10">
        <v>10</v>
      </c>
      <c r="K140" s="10">
        <f>$G$4</f>
        <v>3</v>
      </c>
      <c r="L140" s="13">
        <f t="shared" si="1"/>
        <v>0.297520661157027</v>
      </c>
      <c r="R140" s="13">
        <f t="shared" si="2"/>
        <v>0</v>
      </c>
      <c r="X140" s="13">
        <f t="shared" si="18"/>
        <v>0</v>
      </c>
      <c r="AD140" s="13">
        <f t="shared" si="19"/>
        <v>0</v>
      </c>
      <c r="AJ140" s="13">
        <f t="shared" si="14"/>
        <v>0</v>
      </c>
      <c r="AP140" s="13">
        <f t="shared" si="15"/>
        <v>0</v>
      </c>
      <c r="AV140" s="13">
        <f t="shared" si="16"/>
        <v>0</v>
      </c>
      <c r="BB140" s="13">
        <f t="shared" si="17"/>
        <v>0</v>
      </c>
      <c r="BH140" s="13">
        <f t="shared" si="8"/>
        <v>0</v>
      </c>
      <c r="BN140" s="13">
        <f t="shared" si="9"/>
        <v>0</v>
      </c>
      <c r="BT140" s="13">
        <f t="shared" si="3"/>
        <v>0</v>
      </c>
      <c r="BZ140" s="13">
        <f t="shared" si="4"/>
        <v>0</v>
      </c>
      <c r="CF140" s="13">
        <f t="shared" si="5"/>
        <v>0</v>
      </c>
      <c r="CL140" s="13">
        <f t="shared" si="6"/>
        <v>0</v>
      </c>
      <c r="CR140" s="13">
        <f t="shared" si="7"/>
        <v>0</v>
      </c>
      <c r="CX140" s="13">
        <f t="shared" si="10"/>
        <v>0</v>
      </c>
      <c r="DD140" s="13">
        <f t="shared" si="11"/>
        <v>0</v>
      </c>
      <c r="DJ140" s="13">
        <f t="shared" si="12"/>
        <v>0</v>
      </c>
    </row>
    <row r="141" spans="1:114" ht="12.75">
      <c r="A141" t="s">
        <v>68</v>
      </c>
      <c r="B141" s="1" t="s">
        <v>188</v>
      </c>
      <c r="C141" s="1">
        <f t="shared" si="13"/>
        <v>10</v>
      </c>
      <c r="D141" s="3" t="s">
        <v>6</v>
      </c>
      <c r="E141" s="4" t="s">
        <v>84</v>
      </c>
      <c r="F141" s="27">
        <f>SUMIF($7:$7,"score",141:141)</f>
        <v>0.15384615384615385</v>
      </c>
      <c r="G141" s="9" t="s">
        <v>142</v>
      </c>
      <c r="H141" s="10">
        <v>236</v>
      </c>
      <c r="I141" s="10">
        <v>2000</v>
      </c>
      <c r="J141" s="10">
        <v>5</v>
      </c>
      <c r="K141" s="10">
        <f>$Q$4</f>
        <v>1</v>
      </c>
      <c r="L141" s="13">
        <f t="shared" si="1"/>
        <v>0.15384615384615385</v>
      </c>
      <c r="R141" s="13">
        <f t="shared" si="2"/>
        <v>0</v>
      </c>
      <c r="X141" s="13">
        <f t="shared" si="18"/>
        <v>0</v>
      </c>
      <c r="AD141" s="13">
        <f t="shared" si="19"/>
        <v>0</v>
      </c>
      <c r="AJ141" s="13">
        <f t="shared" si="14"/>
        <v>0</v>
      </c>
      <c r="AP141" s="13">
        <f t="shared" si="15"/>
        <v>0</v>
      </c>
      <c r="AV141" s="13">
        <f t="shared" si="16"/>
        <v>0</v>
      </c>
      <c r="BB141" s="13">
        <f t="shared" si="17"/>
        <v>0</v>
      </c>
      <c r="BH141" s="13">
        <f t="shared" si="8"/>
        <v>0</v>
      </c>
      <c r="BN141" s="13">
        <f t="shared" si="9"/>
        <v>0</v>
      </c>
      <c r="BT141" s="13">
        <f t="shared" si="3"/>
        <v>0</v>
      </c>
      <c r="BZ141" s="13">
        <f t="shared" si="4"/>
        <v>0</v>
      </c>
      <c r="CF141" s="13">
        <f t="shared" si="5"/>
        <v>0</v>
      </c>
      <c r="CL141" s="13">
        <f t="shared" si="6"/>
        <v>0</v>
      </c>
      <c r="CR141" s="13">
        <f t="shared" si="7"/>
        <v>0</v>
      </c>
      <c r="CX141" s="13">
        <f t="shared" si="10"/>
        <v>0</v>
      </c>
      <c r="DD141" s="13">
        <f t="shared" si="11"/>
        <v>0</v>
      </c>
      <c r="DJ141" s="13">
        <f t="shared" si="12"/>
        <v>0</v>
      </c>
    </row>
    <row r="142" spans="1:114" ht="12.75">
      <c r="A142" t="s">
        <v>142</v>
      </c>
      <c r="B142" s="1" t="s">
        <v>187</v>
      </c>
      <c r="C142" s="1">
        <f t="shared" si="13"/>
        <v>11</v>
      </c>
      <c r="D142" s="3" t="s">
        <v>3</v>
      </c>
      <c r="E142" s="8" t="s">
        <v>178</v>
      </c>
      <c r="F142" s="27">
        <f>SUMIF($7:$7,"score",142:142)</f>
        <v>0.281250000000004</v>
      </c>
      <c r="G142" s="9" t="s">
        <v>252</v>
      </c>
      <c r="H142" s="10">
        <v>85</v>
      </c>
      <c r="I142" s="10">
        <v>1996</v>
      </c>
      <c r="J142" s="10">
        <v>3</v>
      </c>
      <c r="K142" s="10">
        <f>$H$4</f>
        <v>3</v>
      </c>
      <c r="L142" s="13">
        <f t="shared" si="1"/>
        <v>0.281250000000004</v>
      </c>
      <c r="R142" s="13">
        <f t="shared" si="2"/>
        <v>0</v>
      </c>
      <c r="X142" s="13">
        <f t="shared" si="18"/>
        <v>0</v>
      </c>
      <c r="AD142" s="13">
        <f t="shared" si="19"/>
        <v>0</v>
      </c>
      <c r="AJ142" s="13">
        <f t="shared" si="14"/>
        <v>0</v>
      </c>
      <c r="AP142" s="13">
        <f t="shared" si="15"/>
        <v>0</v>
      </c>
      <c r="AV142" s="13">
        <f t="shared" si="16"/>
        <v>0</v>
      </c>
      <c r="BB142" s="13">
        <f t="shared" si="17"/>
        <v>0</v>
      </c>
      <c r="BH142" s="13">
        <f t="shared" si="8"/>
        <v>0</v>
      </c>
      <c r="BN142" s="13">
        <f t="shared" si="9"/>
        <v>0</v>
      </c>
      <c r="BT142" s="13">
        <f t="shared" si="3"/>
        <v>0</v>
      </c>
      <c r="BZ142" s="13">
        <f t="shared" si="4"/>
        <v>0</v>
      </c>
      <c r="CF142" s="13">
        <f t="shared" si="5"/>
        <v>0</v>
      </c>
      <c r="CL142" s="13">
        <f t="shared" si="6"/>
        <v>0</v>
      </c>
      <c r="CR142" s="13">
        <f t="shared" si="7"/>
        <v>0</v>
      </c>
      <c r="CX142" s="13">
        <f t="shared" si="10"/>
        <v>0</v>
      </c>
      <c r="DD142" s="13">
        <f t="shared" si="11"/>
        <v>0</v>
      </c>
      <c r="DJ142" s="13">
        <f t="shared" si="12"/>
        <v>0</v>
      </c>
    </row>
    <row r="143" spans="1:114" ht="12.75">
      <c r="A143" t="s">
        <v>142</v>
      </c>
      <c r="B143" s="1" t="s">
        <v>187</v>
      </c>
      <c r="C143" s="1">
        <f t="shared" si="13"/>
        <v>12</v>
      </c>
      <c r="D143" s="3" t="s">
        <v>76</v>
      </c>
      <c r="E143" s="8" t="s">
        <v>152</v>
      </c>
      <c r="F143" s="27">
        <f>SUMIF($7:$7,"score",143:143)</f>
        <v>0.2553191489361702</v>
      </c>
      <c r="G143" s="9" t="s">
        <v>233</v>
      </c>
      <c r="H143" s="10">
        <v>44</v>
      </c>
      <c r="I143" s="10">
        <v>1995</v>
      </c>
      <c r="J143" s="10">
        <v>2</v>
      </c>
      <c r="K143" s="10">
        <f>$G$4</f>
        <v>3</v>
      </c>
      <c r="L143" s="13">
        <f t="shared" si="1"/>
        <v>0.2553191489361702</v>
      </c>
      <c r="R143" s="13">
        <f t="shared" si="2"/>
        <v>0</v>
      </c>
      <c r="X143" s="13">
        <f t="shared" si="18"/>
        <v>0</v>
      </c>
      <c r="AD143" s="13">
        <f t="shared" si="19"/>
        <v>0</v>
      </c>
      <c r="AJ143" s="13">
        <f t="shared" si="14"/>
        <v>0</v>
      </c>
      <c r="AP143" s="13">
        <f t="shared" si="15"/>
        <v>0</v>
      </c>
      <c r="AV143" s="13">
        <f t="shared" si="16"/>
        <v>0</v>
      </c>
      <c r="BB143" s="13">
        <f t="shared" si="17"/>
        <v>0</v>
      </c>
      <c r="BH143" s="13">
        <f t="shared" si="8"/>
        <v>0</v>
      </c>
      <c r="BN143" s="13">
        <f t="shared" si="9"/>
        <v>0</v>
      </c>
      <c r="BT143" s="13">
        <f t="shared" si="3"/>
        <v>0</v>
      </c>
      <c r="BZ143" s="13">
        <f t="shared" si="4"/>
        <v>0</v>
      </c>
      <c r="CF143" s="13">
        <f t="shared" si="5"/>
        <v>0</v>
      </c>
      <c r="CL143" s="13">
        <f t="shared" si="6"/>
        <v>0</v>
      </c>
      <c r="CR143" s="13">
        <f t="shared" si="7"/>
        <v>0</v>
      </c>
      <c r="CX143" s="13">
        <f t="shared" si="10"/>
        <v>0</v>
      </c>
      <c r="DD143" s="13">
        <f t="shared" si="11"/>
        <v>0</v>
      </c>
      <c r="DJ143" s="13">
        <f t="shared" si="12"/>
        <v>0</v>
      </c>
    </row>
    <row r="144" spans="1:114" ht="12.75">
      <c r="A144" t="s">
        <v>131</v>
      </c>
      <c r="C144" s="1">
        <f>C57+1</f>
        <v>48</v>
      </c>
      <c r="D144" s="3" t="s">
        <v>5</v>
      </c>
      <c r="E144" s="8" t="s">
        <v>140</v>
      </c>
      <c r="F144" s="27">
        <f>SUMIF($7:$7,"score",144:144)</f>
        <v>0.1411764705882368</v>
      </c>
      <c r="G144" s="9" t="s">
        <v>195</v>
      </c>
      <c r="H144" s="10">
        <v>199</v>
      </c>
      <c r="I144" s="10">
        <v>1999</v>
      </c>
      <c r="J144" s="10">
        <v>10</v>
      </c>
      <c r="K144" s="10">
        <f>$M$4</f>
        <v>1</v>
      </c>
      <c r="L144" s="13">
        <f>IF(IF(AND(K144&lt;&gt;0,OR(I144&lt;$D$4,AND(I144=$D$4,J144&lt;$D$3))),K144/($D$4+($D$3-1)/12-(I144+(J144-1)/12)),0)+IF(AND(I144=$D$4,J144=$D$3),K144,0)&gt;K144,K144,IF(AND(K144&lt;&gt;0,OR(I144&lt;$D$4,AND(I144=$D$4,J144&lt;$D$3))),K144/($D$4+($D$3-1)/12-(I144+(J144-1)/12)),0)+IF(AND(I144=$D$4,J144=$D$3),K144,0))</f>
        <v>0.1411764705882368</v>
      </c>
      <c r="R144" s="13">
        <f>IF(IF(AND(Q144&lt;&gt;0,OR(O144&lt;$D$4,AND(O144=$D$4,P144&lt;$D$3))),Q144/($D$4+($D$3-1)/12-(O144+(P144-1)/12)),0)+IF(AND(O144=$D$4,P144=$D$3),Q144,0)&gt;Q144,Q144,IF(AND(Q144&lt;&gt;0,OR(O144&lt;$D$4,AND(O144=$D$4,P144&lt;$D$3))),Q144/($D$4+($D$3-1)/12-(O144+(P144-1)/12)),0)+IF(AND(O144=$D$4,P144=$D$3),Q144,0))</f>
        <v>0</v>
      </c>
      <c r="X144" s="13">
        <f t="shared" si="18"/>
        <v>0</v>
      </c>
      <c r="AD144" s="13">
        <f t="shared" si="19"/>
        <v>0</v>
      </c>
      <c r="AJ144" s="13">
        <f>IF(IF(AND(AI144&lt;&gt;0,OR(AG144&lt;$D$4,AND(AG144=$D$4,AH144&lt;$D$3))),AI144/($D$4+($D$3-1)/12-(AG144+(AH144-1)/12)),0)+IF(AND(AG144=$D$4,AH144=$D$3),AI144,0)&gt;AI144,AI144,IF(AND(AI144&lt;&gt;0,OR(AG144&lt;$D$4,AND(AG144=$D$4,AH144&lt;$D$3))),AI144/($D$4+($D$3-1)/12-(AG144+(AH144-1)/12)),0)+IF(AND(AG144=$D$4,AH144=$D$3),AI144,0))</f>
        <v>0</v>
      </c>
      <c r="AP144" s="13">
        <f>IF(IF(AND(AO144&lt;&gt;0,OR(AM144&lt;$D$4,AND(AM144=$D$4,AN144&lt;$D$3))),AO144/($D$4+($D$3-1)/12-(AM144+(AN144-1)/12)),0)+IF(AND(AM144=$D$4,AN144=$D$3),AO144,0)&gt;AO144,AO144,IF(AND(AO144&lt;&gt;0,OR(AM144&lt;$D$4,AND(AM144=$D$4,AN144&lt;$D$3))),AO144/($D$4+($D$3-1)/12-(AM144+(AN144-1)/12)),0)+IF(AND(AM144=$D$4,AN144=$D$3),AO144,0))</f>
        <v>0</v>
      </c>
      <c r="AV144" s="13">
        <f>IF(IF(AND(AU144&lt;&gt;0,OR(AS144&lt;$D$4,AND(AS144=$D$4,AT144&lt;$D$3))),AU144/($D$4+($D$3-1)/12-(AS144+(AT144-1)/12)),0)+IF(AND(AS144=$D$4,AT144=$D$3),AU144,0)&gt;AU144,AU144,IF(AND(AU144&lt;&gt;0,OR(AS144&lt;$D$4,AND(AS144=$D$4,AT144&lt;$D$3))),AU144/($D$4+($D$3-1)/12-(AS144+(AT144-1)/12)),0)+IF(AND(AS144=$D$4,AT144=$D$3),AU144,0))</f>
        <v>0</v>
      </c>
      <c r="BB144" s="13">
        <f>IF(IF(AND(BA144&lt;&gt;0,OR(AY144&lt;$D$4,AND(AY144=$D$4,AZ144&lt;$D$3))),BA144/($D$4+($D$3-1)/12-(AY144+(AZ144-1)/12)),0)+IF(AND(AY144=$D$4,AZ144=$D$3),BA144,0)&gt;BA144,BA144,IF(AND(BA144&lt;&gt;0,OR(AY144&lt;$D$4,AND(AY144=$D$4,AZ144&lt;$D$3))),BA144/($D$4+($D$3-1)/12-(AY144+(AZ144-1)/12)),0)+IF(AND(AY144=$D$4,AZ144=$D$3),BA144,0))</f>
        <v>0</v>
      </c>
      <c r="BH144" s="13">
        <f>IF(IF(AND(BG144&lt;&gt;0,OR(BE144&lt;$D$4,AND(BE144=$D$4,BF144&lt;$D$3))),BG144/($D$4+($D$3-1)/12-(BE144+(BF144-1)/12)),0)+IF(AND(BE144=$D$4,BF144=$D$3),BG144,0)&gt;BG144,BG144,IF(AND(BG144&lt;&gt;0,OR(BE144&lt;$D$4,AND(BE144=$D$4,BF144&lt;$D$3))),BG144/($D$4+($D$3-1)/12-(BE144+(BF144-1)/12)),0)+IF(AND(BE144=$D$4,BF144=$D$3),BG144,0))</f>
        <v>0</v>
      </c>
      <c r="BN144" s="13">
        <f>IF(IF(AND(BM144&lt;&gt;0,OR(BK144&lt;$D$4,AND(BK144=$D$4,BL144&lt;$D$3))),BM144/($D$4+($D$3-1)/12-(BK144+(BL144-1)/12)),0)+IF(AND(BK144=$D$4,BL144=$D$3),BM144,0)&gt;BM144,BM144,IF(AND(BM144&lt;&gt;0,OR(BK144&lt;$D$4,AND(BK144=$D$4,BL144&lt;$D$3))),BM144/($D$4+($D$3-1)/12-(BK144+(BL144-1)/12)),0)+IF(AND(BK144=$D$4,BL144=$D$3),BM144,0))</f>
        <v>0</v>
      </c>
      <c r="BT144" s="13">
        <f>IF(IF(AND(BS144&lt;&gt;0,OR(BQ144&lt;$D$4,AND(BQ144=$D$4,BR144&lt;$D$3))),BS144/($D$4+($D$3-1)/12-(BQ144+(BR144-1)/12)),0)+IF(AND(BQ144=$D$4,BR144=$D$3),BS144,0)&gt;BS144,BS144,IF(AND(BS144&lt;&gt;0,OR(BQ144&lt;$D$4,AND(BQ144=$D$4,BR144&lt;$D$3))),BS144/($D$4+($D$3-1)/12-(BQ144+(BR144-1)/12)),0)+IF(AND(BQ144=$D$4,BR144=$D$3),BS144,0))</f>
        <v>0</v>
      </c>
      <c r="BZ144" s="13">
        <f>IF(IF(AND(BY144&lt;&gt;0,OR(BW144&lt;$D$4,AND(BW144=$D$4,BX144&lt;$D$3))),BY144/($D$4+($D$3-1)/12-(BW144+(BX144-1)/12)),0)+IF(AND(BW144=$D$4,BX144=$D$3),BY144,0)&gt;BY144,BY144,IF(AND(BY144&lt;&gt;0,OR(BW144&lt;$D$4,AND(BW144=$D$4,BX144&lt;$D$3))),BY144/($D$4+($D$3-1)/12-(BW144+(BX144-1)/12)),0)+IF(AND(BW144=$D$4,BX144=$D$3),BY144,0))</f>
        <v>0</v>
      </c>
      <c r="CF144" s="13">
        <f>IF(IF(AND(CE144&lt;&gt;0,OR(CC144&lt;$D$4,AND(CC144=$D$4,CD144&lt;$D$3))),CE144/($D$4+($D$3-1)/12-(CC144+(CD144-1)/12)),0)+IF(AND(CC144=$D$4,CD144=$D$3),CE144,0)&gt;CE144,CE144,IF(AND(CE144&lt;&gt;0,OR(CC144&lt;$D$4,AND(CC144=$D$4,CD144&lt;$D$3))),CE144/($D$4+($D$3-1)/12-(CC144+(CD144-1)/12)),0)+IF(AND(CC144=$D$4,CD144=$D$3),CE144,0))</f>
        <v>0</v>
      </c>
      <c r="CL144" s="13">
        <f>IF(IF(AND(CK144&lt;&gt;0,OR(CI144&lt;$D$4,AND(CI144=$D$4,CJ144&lt;$D$3))),CK144/($D$4+($D$3-1)/12-(CI144+(CJ144-1)/12)),0)+IF(AND(CI144=$D$4,CJ144=$D$3),CK144,0)&gt;CK144,CK144,IF(AND(CK144&lt;&gt;0,OR(CI144&lt;$D$4,AND(CI144=$D$4,CJ144&lt;$D$3))),CK144/($D$4+($D$3-1)/12-(CI144+(CJ144-1)/12)),0)+IF(AND(CI144=$D$4,CJ144=$D$3),CK144,0))</f>
        <v>0</v>
      </c>
      <c r="CR144" s="13">
        <f>IF(IF(AND(CQ144&lt;&gt;0,OR(CO144&lt;$D$4,AND(CO144=$D$4,CP144&lt;$D$3))),CQ144/($D$4+($D$3-1)/12-(CO144+(CP144-1)/12)),0)+IF(AND(CO144=$D$4,CP144=$D$3),CQ144,0)&gt;CQ144,CQ144,IF(AND(CQ144&lt;&gt;0,OR(CO144&lt;$D$4,AND(CO144=$D$4,CP144&lt;$D$3))),CQ144/($D$4+($D$3-1)/12-(CO144+(CP144-1)/12)),0)+IF(AND(CO144=$D$4,CP144=$D$3),CQ144,0))</f>
        <v>0</v>
      </c>
      <c r="CX144" s="13">
        <f>IF(IF(AND(CW144&lt;&gt;0,OR(CU144&lt;$D$4,AND(CU144=$D$4,CV144&lt;$D$3))),CW144/($D$4+($D$3-1)/12-(CU144+(CV144-1)/12)),0)+IF(AND(CU144=$D$4,CV144=$D$3),CW144,0)&gt;CW144,CW144,IF(AND(CW144&lt;&gt;0,OR(CU144&lt;$D$4,AND(CU144=$D$4,CV144&lt;$D$3))),CW144/($D$4+($D$3-1)/12-(CU144+(CV144-1)/12)),0)+IF(AND(CU144=$D$4,CV144=$D$3),CW144,0))</f>
        <v>0</v>
      </c>
      <c r="DD144" s="13">
        <f>IF(IF(AND(DC144&lt;&gt;0,OR(DA144&lt;$D$4,AND(DA144=$D$4,DB144&lt;$D$3))),DC144/($D$4+($D$3-1)/12-(DA144+(DB144-1)/12)),0)+IF(AND(DA144=$D$4,DB144=$D$3),DC144,0)&gt;DC144,DC144,IF(AND(DC144&lt;&gt;0,OR(DA144&lt;$D$4,AND(DA144=$D$4,DB144&lt;$D$3))),DC144/($D$4+($D$3-1)/12-(DA144+(DB144-1)/12)),0)+IF(AND(DA144=$D$4,DB144=$D$3),DC144,0))</f>
        <v>0</v>
      </c>
      <c r="DJ144" s="13">
        <f>IF(IF(AND(DI144&lt;&gt;0,OR(DG144&lt;$D$4,AND(DG144=$D$4,DH144&lt;$D$3))),DI144/($D$4+($D$3-1)/12-(DG144+(DH144-1)/12)),0)+IF(AND(DG144=$D$4,DH144=$D$3),DI144,0)&gt;DI144,DI144,IF(AND(DI144&lt;&gt;0,OR(DG144&lt;$D$4,AND(DG144=$D$4,DH144&lt;$D$3))),DI144/($D$4+($D$3-1)/12-(DG144+(DH144-1)/12)),0)+IF(AND(DG144=$D$4,DH144=$D$3),DI144,0))</f>
        <v>0</v>
      </c>
    </row>
    <row r="145" spans="1:114" ht="12.75">
      <c r="A145" t="s">
        <v>65</v>
      </c>
      <c r="C145" s="1">
        <f t="shared" si="13"/>
        <v>49</v>
      </c>
      <c r="D145" s="3" t="s">
        <v>30</v>
      </c>
      <c r="E145" s="4" t="s">
        <v>31</v>
      </c>
      <c r="F145" s="27">
        <f>SUMIF($7:$7,"score",145:145)</f>
        <v>0.24489795918367346</v>
      </c>
      <c r="G145" s="9" t="s">
        <v>221</v>
      </c>
      <c r="H145" s="10">
        <v>23</v>
      </c>
      <c r="I145" s="10">
        <v>1994</v>
      </c>
      <c r="J145" s="10">
        <v>8</v>
      </c>
      <c r="K145" s="10">
        <f>$G$4</f>
        <v>3</v>
      </c>
      <c r="L145" s="13">
        <f t="shared" si="1"/>
        <v>0.24489795918367346</v>
      </c>
      <c r="R145" s="13">
        <f t="shared" si="2"/>
        <v>0</v>
      </c>
      <c r="X145" s="13">
        <f t="shared" si="18"/>
        <v>0</v>
      </c>
      <c r="AD145" s="13">
        <f t="shared" si="19"/>
        <v>0</v>
      </c>
      <c r="AJ145" s="13">
        <f t="shared" si="14"/>
        <v>0</v>
      </c>
      <c r="AP145" s="13">
        <f t="shared" si="15"/>
        <v>0</v>
      </c>
      <c r="AV145" s="13">
        <f t="shared" si="16"/>
        <v>0</v>
      </c>
      <c r="BB145" s="13">
        <f t="shared" si="17"/>
        <v>0</v>
      </c>
      <c r="BH145" s="13">
        <f t="shared" si="8"/>
        <v>0</v>
      </c>
      <c r="BN145" s="13">
        <f t="shared" si="9"/>
        <v>0</v>
      </c>
      <c r="BT145" s="13">
        <f t="shared" si="3"/>
        <v>0</v>
      </c>
      <c r="BZ145" s="13">
        <f t="shared" si="4"/>
        <v>0</v>
      </c>
      <c r="CF145" s="13">
        <f t="shared" si="5"/>
        <v>0</v>
      </c>
      <c r="CL145" s="13">
        <f t="shared" si="6"/>
        <v>0</v>
      </c>
      <c r="CR145" s="13">
        <f t="shared" si="7"/>
        <v>0</v>
      </c>
      <c r="CX145" s="13">
        <f aca="true" t="shared" si="20" ref="CX145:CX153">IF(IF(AND(CW145&lt;&gt;0,OR(CU145&lt;$D$4,AND(CU145=$D$4,CV145&lt;$D$3))),CW145/($D$4+($D$3-1)/12-(CU145+(CV145-1)/12)),0)+IF(AND(CU145=$D$4,CV145=$D$3),CW145,0)&gt;CW145,CW145,IF(AND(CW145&lt;&gt;0,OR(CU145&lt;$D$4,AND(CU145=$D$4,CV145&lt;$D$3))),CW145/($D$4+($D$3-1)/12-(CU145+(CV145-1)/12)),0)+IF(AND(CU145=$D$4,CV145=$D$3),CW145,0))</f>
        <v>0</v>
      </c>
      <c r="DD145" s="13">
        <f aca="true" t="shared" si="21" ref="DD145:DD153">IF(IF(AND(DC145&lt;&gt;0,OR(DA145&lt;$D$4,AND(DA145=$D$4,DB145&lt;$D$3))),DC145/($D$4+($D$3-1)/12-(DA145+(DB145-1)/12)),0)+IF(AND(DA145=$D$4,DB145=$D$3),DC145,0)&gt;DC145,DC145,IF(AND(DC145&lt;&gt;0,OR(DA145&lt;$D$4,AND(DA145=$D$4,DB145&lt;$D$3))),DC145/($D$4+($D$3-1)/12-(DA145+(DB145-1)/12)),0)+IF(AND(DA145=$D$4,DB145=$D$3),DC145,0))</f>
        <v>0</v>
      </c>
      <c r="DJ145" s="13">
        <f aca="true" t="shared" si="22" ref="DJ145:DJ153">IF(IF(AND(DI145&lt;&gt;0,OR(DG145&lt;$D$4,AND(DG145=$D$4,DH145&lt;$D$3))),DI145/($D$4+($D$3-1)/12-(DG145+(DH145-1)/12)),0)+IF(AND(DG145=$D$4,DH145=$D$3),DI145,0)&gt;DI145,DI145,IF(AND(DI145&lt;&gt;0,OR(DG145&lt;$D$4,AND(DG145=$D$4,DH145&lt;$D$3))),DI145/($D$4+($D$3-1)/12-(DG145+(DH145-1)/12)),0)+IF(AND(DG145=$D$4,DH145=$D$3),DI145,0))</f>
        <v>0</v>
      </c>
    </row>
    <row r="146" spans="1:114" ht="12.75">
      <c r="A146" t="s">
        <v>98</v>
      </c>
      <c r="C146" s="1">
        <f t="shared" si="13"/>
        <v>50</v>
      </c>
      <c r="D146" s="3" t="s">
        <v>113</v>
      </c>
      <c r="E146" s="4" t="s">
        <v>114</v>
      </c>
      <c r="F146" s="27">
        <f>SUMIF($7:$7,"score",146:146)</f>
        <v>0.18858621964748146</v>
      </c>
      <c r="G146" s="9" t="s">
        <v>195</v>
      </c>
      <c r="H146" s="10">
        <v>107</v>
      </c>
      <c r="I146" s="10">
        <v>1996</v>
      </c>
      <c r="J146" s="10">
        <v>9</v>
      </c>
      <c r="K146" s="10">
        <f>$M$4</f>
        <v>1</v>
      </c>
      <c r="L146" s="13">
        <f t="shared" si="1"/>
        <v>0.09836065573770639</v>
      </c>
      <c r="M146" s="9" t="s">
        <v>195</v>
      </c>
      <c r="N146" s="10">
        <v>67</v>
      </c>
      <c r="O146" s="10">
        <v>1995</v>
      </c>
      <c r="P146" s="10">
        <v>10</v>
      </c>
      <c r="Q146" s="10">
        <f>$M$4</f>
        <v>1</v>
      </c>
      <c r="R146" s="13">
        <f t="shared" si="2"/>
        <v>0.09022556390977506</v>
      </c>
      <c r="AJ146" s="13">
        <f t="shared" si="14"/>
        <v>0</v>
      </c>
      <c r="AP146" s="13">
        <f t="shared" si="15"/>
        <v>0</v>
      </c>
      <c r="AV146" s="13">
        <f t="shared" si="16"/>
        <v>0</v>
      </c>
      <c r="BB146" s="13">
        <f t="shared" si="17"/>
        <v>0</v>
      </c>
      <c r="BH146" s="13">
        <f t="shared" si="8"/>
        <v>0</v>
      </c>
      <c r="BN146" s="13">
        <f t="shared" si="9"/>
        <v>0</v>
      </c>
      <c r="BT146" s="13">
        <f t="shared" si="3"/>
        <v>0</v>
      </c>
      <c r="BZ146" s="13">
        <f t="shared" si="4"/>
        <v>0</v>
      </c>
      <c r="CF146" s="13">
        <f t="shared" si="5"/>
        <v>0</v>
      </c>
      <c r="CL146" s="13">
        <f t="shared" si="6"/>
        <v>0</v>
      </c>
      <c r="CR146" s="13">
        <f t="shared" si="7"/>
        <v>0</v>
      </c>
      <c r="CX146" s="13">
        <f t="shared" si="20"/>
        <v>0</v>
      </c>
      <c r="DD146" s="13">
        <f t="shared" si="21"/>
        <v>0</v>
      </c>
      <c r="DJ146" s="13">
        <f t="shared" si="22"/>
        <v>0</v>
      </c>
    </row>
    <row r="147" spans="1:114" ht="12.75">
      <c r="A147" t="s">
        <v>65</v>
      </c>
      <c r="C147" s="1">
        <f t="shared" si="13"/>
        <v>51</v>
      </c>
      <c r="D147" s="3" t="s">
        <v>13</v>
      </c>
      <c r="E147" s="4" t="s">
        <v>234</v>
      </c>
      <c r="F147" s="27">
        <f>SUMIF($7:$7,"score",147:147)</f>
        <v>0.17142857142857365</v>
      </c>
      <c r="G147" s="9" t="s">
        <v>235</v>
      </c>
      <c r="H147" s="10">
        <v>47</v>
      </c>
      <c r="I147" s="10">
        <v>1995</v>
      </c>
      <c r="J147" s="10">
        <v>3</v>
      </c>
      <c r="K147" s="10">
        <f>$K$4</f>
        <v>2</v>
      </c>
      <c r="L147" s="13">
        <f t="shared" si="1"/>
        <v>0.17142857142857365</v>
      </c>
      <c r="R147" s="13">
        <f t="shared" si="2"/>
        <v>0</v>
      </c>
      <c r="X147" s="13">
        <f aca="true" t="shared" si="23" ref="X147:X171">IF(IF(AND(W147&lt;&gt;0,OR(U147&lt;$D$4,AND(U147=$D$4,V147&lt;$D$3))),W147/($D$4+($D$3-1)/12-(U147+(V147-1)/12)),0)+IF(AND(U147=$D$4,V147=$D$3),W147,0)&gt;W147,W147,IF(AND(W147&lt;&gt;0,OR(U147&lt;$D$4,AND(U147=$D$4,V147&lt;$D$3))),W147/($D$4+($D$3-1)/12-(U147+(V147-1)/12)),0)+IF(AND(U147=$D$4,V147=$D$3),W147,0))</f>
        <v>0</v>
      </c>
      <c r="AD147" s="13">
        <f aca="true" t="shared" si="24" ref="AD147:AD171">IF(IF(AND(AC147&lt;&gt;0,OR(AA147&lt;$D$4,AND(AA147=$D$4,AB147&lt;$D$3))),AC147/($D$4+($D$3-1)/12-(AA147+(AB147-1)/12)),0)+IF(AND(AA147=$D$4,AB147=$D$3),AC147,0)&gt;AC147,AC147,IF(AND(AC147&lt;&gt;0,OR(AA147&lt;$D$4,AND(AA147=$D$4,AB147&lt;$D$3))),AC147/($D$4+($D$3-1)/12-(AA147+(AB147-1)/12)),0)+IF(AND(AA147=$D$4,AB147=$D$3),AC147,0))</f>
        <v>0</v>
      </c>
      <c r="AJ147" s="13">
        <f t="shared" si="14"/>
        <v>0</v>
      </c>
      <c r="AP147" s="13">
        <f t="shared" si="15"/>
        <v>0</v>
      </c>
      <c r="AV147" s="13">
        <f t="shared" si="16"/>
        <v>0</v>
      </c>
      <c r="BB147" s="13">
        <f t="shared" si="17"/>
        <v>0</v>
      </c>
      <c r="BH147" s="13">
        <f t="shared" si="8"/>
        <v>0</v>
      </c>
      <c r="BN147" s="13">
        <f t="shared" si="9"/>
        <v>0</v>
      </c>
      <c r="BT147" s="13">
        <f t="shared" si="3"/>
        <v>0</v>
      </c>
      <c r="BZ147" s="13">
        <f t="shared" si="4"/>
        <v>0</v>
      </c>
      <c r="CF147" s="13">
        <f t="shared" si="5"/>
        <v>0</v>
      </c>
      <c r="CL147" s="13">
        <f t="shared" si="6"/>
        <v>0</v>
      </c>
      <c r="CR147" s="13">
        <f t="shared" si="7"/>
        <v>0</v>
      </c>
      <c r="CX147" s="13">
        <f t="shared" si="20"/>
        <v>0</v>
      </c>
      <c r="DD147" s="13">
        <f t="shared" si="21"/>
        <v>0</v>
      </c>
      <c r="DJ147" s="13">
        <f t="shared" si="22"/>
        <v>0</v>
      </c>
    </row>
    <row r="148" spans="1:114" ht="12.75">
      <c r="A148" t="s">
        <v>65</v>
      </c>
      <c r="C148" s="1">
        <f t="shared" si="13"/>
        <v>52</v>
      </c>
      <c r="D148" s="3" t="s">
        <v>28</v>
      </c>
      <c r="E148" s="4" t="s">
        <v>29</v>
      </c>
      <c r="F148" s="27">
        <f>SUMIF($7:$7,"score",148:148)</f>
        <v>0.16783216783216998</v>
      </c>
      <c r="G148" s="9" t="s">
        <v>232</v>
      </c>
      <c r="H148" s="10">
        <v>41</v>
      </c>
      <c r="I148" s="10">
        <v>1994</v>
      </c>
      <c r="J148" s="10">
        <v>12</v>
      </c>
      <c r="K148" s="10">
        <f>$K$4</f>
        <v>2</v>
      </c>
      <c r="L148" s="13">
        <f t="shared" si="1"/>
        <v>0.16783216783216998</v>
      </c>
      <c r="R148" s="13">
        <f t="shared" si="2"/>
        <v>0</v>
      </c>
      <c r="X148" s="13">
        <f t="shared" si="23"/>
        <v>0</v>
      </c>
      <c r="AD148" s="13">
        <f t="shared" si="24"/>
        <v>0</v>
      </c>
      <c r="AJ148" s="13">
        <f t="shared" si="14"/>
        <v>0</v>
      </c>
      <c r="AP148" s="13">
        <f t="shared" si="15"/>
        <v>0</v>
      </c>
      <c r="AV148" s="13">
        <f t="shared" si="16"/>
        <v>0</v>
      </c>
      <c r="BB148" s="13">
        <f t="shared" si="17"/>
        <v>0</v>
      </c>
      <c r="BH148" s="13">
        <f t="shared" si="8"/>
        <v>0</v>
      </c>
      <c r="BN148" s="13">
        <f t="shared" si="9"/>
        <v>0</v>
      </c>
      <c r="BT148" s="13">
        <f t="shared" si="3"/>
        <v>0</v>
      </c>
      <c r="BZ148" s="13">
        <f t="shared" si="4"/>
        <v>0</v>
      </c>
      <c r="CF148" s="13">
        <f t="shared" si="5"/>
        <v>0</v>
      </c>
      <c r="CL148" s="13">
        <f t="shared" si="6"/>
        <v>0</v>
      </c>
      <c r="CR148" s="13">
        <f t="shared" si="7"/>
        <v>0</v>
      </c>
      <c r="CX148" s="13">
        <f t="shared" si="20"/>
        <v>0</v>
      </c>
      <c r="DD148" s="13">
        <f t="shared" si="21"/>
        <v>0</v>
      </c>
      <c r="DJ148" s="13">
        <f t="shared" si="22"/>
        <v>0</v>
      </c>
    </row>
    <row r="149" spans="1:114" ht="12.75">
      <c r="A149" t="s">
        <v>65</v>
      </c>
      <c r="C149" s="1">
        <f t="shared" si="13"/>
        <v>53</v>
      </c>
      <c r="D149" s="3" t="s">
        <v>4</v>
      </c>
      <c r="E149" s="4" t="s">
        <v>44</v>
      </c>
      <c r="F149" s="27">
        <f>SUMIF($7:$7,"score",149:149)</f>
        <v>0.11881188118812096</v>
      </c>
      <c r="G149" s="9" t="s">
        <v>278</v>
      </c>
      <c r="H149" s="10">
        <v>145</v>
      </c>
      <c r="I149" s="10">
        <v>1998</v>
      </c>
      <c r="J149" s="10">
        <v>6</v>
      </c>
      <c r="K149" s="10">
        <f>$N$4</f>
        <v>1</v>
      </c>
      <c r="L149" s="13">
        <f t="shared" si="1"/>
        <v>0.11881188118812096</v>
      </c>
      <c r="R149" s="13">
        <f t="shared" si="2"/>
        <v>0</v>
      </c>
      <c r="X149" s="13">
        <f t="shared" si="23"/>
        <v>0</v>
      </c>
      <c r="AD149" s="13">
        <f t="shared" si="24"/>
        <v>0</v>
      </c>
      <c r="AJ149" s="13">
        <f t="shared" si="14"/>
        <v>0</v>
      </c>
      <c r="AP149" s="13">
        <f t="shared" si="15"/>
        <v>0</v>
      </c>
      <c r="AV149" s="13">
        <f t="shared" si="16"/>
        <v>0</v>
      </c>
      <c r="BB149" s="13">
        <f t="shared" si="17"/>
        <v>0</v>
      </c>
      <c r="BH149" s="13">
        <f t="shared" si="8"/>
        <v>0</v>
      </c>
      <c r="BN149" s="13">
        <f t="shared" si="9"/>
        <v>0</v>
      </c>
      <c r="BT149" s="13">
        <f t="shared" si="3"/>
        <v>0</v>
      </c>
      <c r="BZ149" s="13">
        <f t="shared" si="4"/>
        <v>0</v>
      </c>
      <c r="CF149" s="13">
        <f t="shared" si="5"/>
        <v>0</v>
      </c>
      <c r="CL149" s="13">
        <f t="shared" si="6"/>
        <v>0</v>
      </c>
      <c r="CR149" s="13">
        <f t="shared" si="7"/>
        <v>0</v>
      </c>
      <c r="CX149" s="13">
        <f t="shared" si="20"/>
        <v>0</v>
      </c>
      <c r="DD149" s="13">
        <f t="shared" si="21"/>
        <v>0</v>
      </c>
      <c r="DJ149" s="13">
        <f t="shared" si="22"/>
        <v>0</v>
      </c>
    </row>
    <row r="150" spans="1:114" ht="12.75">
      <c r="A150" t="s">
        <v>98</v>
      </c>
      <c r="B150" s="1" t="s">
        <v>187</v>
      </c>
      <c r="C150" s="1">
        <f t="shared" si="13"/>
        <v>54</v>
      </c>
      <c r="D150" s="3" t="s">
        <v>3</v>
      </c>
      <c r="E150" s="4" t="s">
        <v>111</v>
      </c>
      <c r="F150" s="27">
        <f>SUMIF($7:$7,"score",150:150)</f>
        <v>0.0851063829787234</v>
      </c>
      <c r="G150" s="9" t="s">
        <v>233</v>
      </c>
      <c r="H150" s="10">
        <v>46</v>
      </c>
      <c r="I150" s="10">
        <v>1995</v>
      </c>
      <c r="J150" s="10">
        <v>2</v>
      </c>
      <c r="K150" s="10">
        <f>$N$4</f>
        <v>1</v>
      </c>
      <c r="L150" s="13">
        <f t="shared" si="1"/>
        <v>0.0851063829787234</v>
      </c>
      <c r="R150" s="13">
        <f t="shared" si="2"/>
        <v>0</v>
      </c>
      <c r="X150" s="13">
        <f t="shared" si="23"/>
        <v>0</v>
      </c>
      <c r="AD150" s="13">
        <f t="shared" si="24"/>
        <v>0</v>
      </c>
      <c r="AJ150" s="13">
        <f t="shared" si="14"/>
        <v>0</v>
      </c>
      <c r="AP150" s="13">
        <f t="shared" si="15"/>
        <v>0</v>
      </c>
      <c r="AV150" s="13">
        <f t="shared" si="16"/>
        <v>0</v>
      </c>
      <c r="BB150" s="13">
        <f t="shared" si="17"/>
        <v>0</v>
      </c>
      <c r="BH150" s="13">
        <f t="shared" si="8"/>
        <v>0</v>
      </c>
      <c r="BN150" s="13">
        <f t="shared" si="9"/>
        <v>0</v>
      </c>
      <c r="BT150" s="13">
        <f t="shared" si="3"/>
        <v>0</v>
      </c>
      <c r="BZ150" s="13">
        <f t="shared" si="4"/>
        <v>0</v>
      </c>
      <c r="CF150" s="13">
        <f t="shared" si="5"/>
        <v>0</v>
      </c>
      <c r="CL150" s="13">
        <f t="shared" si="6"/>
        <v>0</v>
      </c>
      <c r="CR150" s="13">
        <f t="shared" si="7"/>
        <v>0</v>
      </c>
      <c r="CX150" s="13">
        <f t="shared" si="20"/>
        <v>0</v>
      </c>
      <c r="DD150" s="13">
        <f t="shared" si="21"/>
        <v>0</v>
      </c>
      <c r="DJ150" s="13">
        <f t="shared" si="22"/>
        <v>0</v>
      </c>
    </row>
    <row r="151" spans="1:114" ht="12.75">
      <c r="A151" t="s">
        <v>65</v>
      </c>
      <c r="C151" s="1">
        <f t="shared" si="13"/>
        <v>55</v>
      </c>
      <c r="D151" s="3" t="s">
        <v>2</v>
      </c>
      <c r="E151" s="4" t="s">
        <v>11</v>
      </c>
      <c r="F151" s="27">
        <f>SUMIF($7:$7,"score",151:151)</f>
        <v>0</v>
      </c>
      <c r="L151" s="13">
        <f t="shared" si="1"/>
        <v>0</v>
      </c>
      <c r="R151" s="13">
        <f t="shared" si="2"/>
        <v>0</v>
      </c>
      <c r="X151" s="13">
        <f t="shared" si="23"/>
        <v>0</v>
      </c>
      <c r="AD151" s="13">
        <f t="shared" si="24"/>
        <v>0</v>
      </c>
      <c r="AJ151" s="13">
        <f t="shared" si="14"/>
        <v>0</v>
      </c>
      <c r="AP151" s="13">
        <f t="shared" si="15"/>
        <v>0</v>
      </c>
      <c r="AV151" s="13">
        <f t="shared" si="16"/>
        <v>0</v>
      </c>
      <c r="BB151" s="13">
        <f t="shared" si="17"/>
        <v>0</v>
      </c>
      <c r="BH151" s="13">
        <f t="shared" si="8"/>
        <v>0</v>
      </c>
      <c r="BN151" s="13">
        <f t="shared" si="9"/>
        <v>0</v>
      </c>
      <c r="BT151" s="13">
        <f t="shared" si="3"/>
        <v>0</v>
      </c>
      <c r="BZ151" s="13">
        <f t="shared" si="4"/>
        <v>0</v>
      </c>
      <c r="CF151" s="13">
        <f t="shared" si="5"/>
        <v>0</v>
      </c>
      <c r="CL151" s="13">
        <f t="shared" si="6"/>
        <v>0</v>
      </c>
      <c r="CR151" s="13">
        <f t="shared" si="7"/>
        <v>0</v>
      </c>
      <c r="CX151" s="13">
        <f t="shared" si="20"/>
        <v>0</v>
      </c>
      <c r="DD151" s="13">
        <f t="shared" si="21"/>
        <v>0</v>
      </c>
      <c r="DJ151" s="13">
        <f t="shared" si="22"/>
        <v>0</v>
      </c>
    </row>
    <row r="152" spans="1:114" ht="12.75">
      <c r="A152" t="s">
        <v>65</v>
      </c>
      <c r="C152" s="1">
        <f t="shared" si="13"/>
        <v>56</v>
      </c>
      <c r="D152" s="3" t="s">
        <v>15</v>
      </c>
      <c r="E152" s="4" t="s">
        <v>16</v>
      </c>
      <c r="F152" s="27">
        <f>SUMIF($7:$7,"score",152:152)</f>
        <v>0</v>
      </c>
      <c r="L152" s="13">
        <f t="shared" si="1"/>
        <v>0</v>
      </c>
      <c r="R152" s="13">
        <f t="shared" si="2"/>
        <v>0</v>
      </c>
      <c r="X152" s="13">
        <f t="shared" si="23"/>
        <v>0</v>
      </c>
      <c r="AD152" s="13">
        <f t="shared" si="24"/>
        <v>0</v>
      </c>
      <c r="AJ152" s="13">
        <f t="shared" si="14"/>
        <v>0</v>
      </c>
      <c r="AP152" s="13">
        <f t="shared" si="15"/>
        <v>0</v>
      </c>
      <c r="AV152" s="13">
        <f t="shared" si="16"/>
        <v>0</v>
      </c>
      <c r="BB152" s="13">
        <f t="shared" si="17"/>
        <v>0</v>
      </c>
      <c r="BH152" s="13">
        <f t="shared" si="8"/>
        <v>0</v>
      </c>
      <c r="BN152" s="13">
        <f t="shared" si="9"/>
        <v>0</v>
      </c>
      <c r="BT152" s="13">
        <f t="shared" si="3"/>
        <v>0</v>
      </c>
      <c r="BZ152" s="13">
        <f t="shared" si="4"/>
        <v>0</v>
      </c>
      <c r="CF152" s="13">
        <f t="shared" si="5"/>
        <v>0</v>
      </c>
      <c r="CL152" s="13">
        <f t="shared" si="6"/>
        <v>0</v>
      </c>
      <c r="CR152" s="13">
        <f t="shared" si="7"/>
        <v>0</v>
      </c>
      <c r="CX152" s="13">
        <f t="shared" si="20"/>
        <v>0</v>
      </c>
      <c r="DD152" s="13">
        <f t="shared" si="21"/>
        <v>0</v>
      </c>
      <c r="DJ152" s="13">
        <f t="shared" si="22"/>
        <v>0</v>
      </c>
    </row>
    <row r="153" spans="1:114" ht="12.75">
      <c r="A153" t="s">
        <v>65</v>
      </c>
      <c r="C153" s="1">
        <f t="shared" si="13"/>
        <v>57</v>
      </c>
      <c r="D153" s="3" t="s">
        <v>7</v>
      </c>
      <c r="E153" s="4" t="s">
        <v>17</v>
      </c>
      <c r="F153" s="27">
        <f>SUMIF($7:$7,"score",153:153)</f>
        <v>0</v>
      </c>
      <c r="L153" s="13">
        <f t="shared" si="1"/>
        <v>0</v>
      </c>
      <c r="R153" s="13">
        <f t="shared" si="2"/>
        <v>0</v>
      </c>
      <c r="X153" s="13">
        <f t="shared" si="23"/>
        <v>0</v>
      </c>
      <c r="AD153" s="13">
        <f t="shared" si="24"/>
        <v>0</v>
      </c>
      <c r="AJ153" s="13">
        <f t="shared" si="14"/>
        <v>0</v>
      </c>
      <c r="AP153" s="13">
        <f t="shared" si="15"/>
        <v>0</v>
      </c>
      <c r="AV153" s="13">
        <f t="shared" si="16"/>
        <v>0</v>
      </c>
      <c r="BB153" s="13">
        <f t="shared" si="17"/>
        <v>0</v>
      </c>
      <c r="BH153" s="13">
        <f t="shared" si="8"/>
        <v>0</v>
      </c>
      <c r="BN153" s="13">
        <f t="shared" si="9"/>
        <v>0</v>
      </c>
      <c r="BT153" s="13">
        <f t="shared" si="3"/>
        <v>0</v>
      </c>
      <c r="BZ153" s="13">
        <f t="shared" si="4"/>
        <v>0</v>
      </c>
      <c r="CF153" s="13">
        <f t="shared" si="5"/>
        <v>0</v>
      </c>
      <c r="CL153" s="13">
        <f t="shared" si="6"/>
        <v>0</v>
      </c>
      <c r="CR153" s="13">
        <f t="shared" si="7"/>
        <v>0</v>
      </c>
      <c r="CX153" s="13">
        <f t="shared" si="20"/>
        <v>0</v>
      </c>
      <c r="DD153" s="13">
        <f t="shared" si="21"/>
        <v>0</v>
      </c>
      <c r="DJ153" s="13">
        <f t="shared" si="22"/>
        <v>0</v>
      </c>
    </row>
    <row r="154" spans="1:114" ht="12.75">
      <c r="A154" t="s">
        <v>173</v>
      </c>
      <c r="C154" s="1">
        <f t="shared" si="13"/>
        <v>58</v>
      </c>
      <c r="D154" s="3" t="s">
        <v>18</v>
      </c>
      <c r="E154" s="4" t="s">
        <v>19</v>
      </c>
      <c r="F154" s="27">
        <f>SUMIF($7:$7,"score",154:154)</f>
        <v>0</v>
      </c>
      <c r="L154" s="13">
        <f>IF(IF(AND(K154&lt;&gt;0,OR(I154&lt;$D$4,AND(I154=$D$4,J154&lt;$D$3))),K154/($D$4+($D$3-1)/12-(I154+(J154-1)/12)),0)+IF(AND(I154=$D$4,J154=$D$3),K154,0)&gt;K154,K154,IF(AND(K154&lt;&gt;0,OR(I154&lt;$D$4,AND(I154=$D$4,J154&lt;$D$3))),K154/($D$4+($D$3-1)/12-(I154+(J154-1)/12)),0)+IF(AND(I154=$D$4,J154=$D$3),K154,0))</f>
        <v>0</v>
      </c>
      <c r="R154" s="13">
        <f>IF(IF(AND(Q154&lt;&gt;0,OR(O154&lt;$D$4,AND(O154=$D$4,P154&lt;$D$3))),Q154/($D$4+($D$3-1)/12-(O154+(P154-1)/12)),0)+IF(AND(O154=$D$4,P154=$D$3),Q154,0)&gt;Q154,Q154,IF(AND(Q154&lt;&gt;0,OR(O154&lt;$D$4,AND(O154=$D$4,P154&lt;$D$3))),Q154/($D$4+($D$3-1)/12-(O154+(P154-1)/12)),0)+IF(AND(O154=$D$4,P154=$D$3),Q154,0))</f>
        <v>0</v>
      </c>
      <c r="X154" s="13">
        <f>IF(IF(AND(W154&lt;&gt;0,OR(U154&lt;$D$4,AND(U154=$D$4,V154&lt;$D$3))),W154/($D$4+($D$3-1)/12-(U154+(V154-1)/12)),0)+IF(AND(U154=$D$4,V154=$D$3),W154,0)&gt;W154,W154,IF(AND(W154&lt;&gt;0,OR(U154&lt;$D$4,AND(U154=$D$4,V154&lt;$D$3))),W154/($D$4+($D$3-1)/12-(U154+(V154-1)/12)),0)+IF(AND(U154=$D$4,V154=$D$3),W154,0))</f>
        <v>0</v>
      </c>
      <c r="AD154" s="13">
        <f>IF(IF(AND(AC154&lt;&gt;0,OR(AA154&lt;$D$4,AND(AA154=$D$4,AB154&lt;$D$3))),AC154/($D$4+($D$3-1)/12-(AA154+(AB154-1)/12)),0)+IF(AND(AA154=$D$4,AB154=$D$3),AC154,0)&gt;AC154,AC154,IF(AND(AC154&lt;&gt;0,OR(AA154&lt;$D$4,AND(AA154=$D$4,AB154&lt;$D$3))),AC154/($D$4+($D$3-1)/12-(AA154+(AB154-1)/12)),0)+IF(AND(AA154=$D$4,AB154=$D$3),AC154,0))</f>
        <v>0</v>
      </c>
      <c r="AJ154" s="13">
        <f>IF(IF(AND(AI154&lt;&gt;0,OR(AG154&lt;$D$4,AND(AG154=$D$4,AH154&lt;$D$3))),AI154/($D$4+($D$3-1)/12-(AG154+(AH154-1)/12)),0)+IF(AND(AG154=$D$4,AH154=$D$3),AI154,0)&gt;AI154,AI154,IF(AND(AI154&lt;&gt;0,OR(AG154&lt;$D$4,AND(AG154=$D$4,AH154&lt;$D$3))),AI154/($D$4+($D$3-1)/12-(AG154+(AH154-1)/12)),0)+IF(AND(AG154=$D$4,AH154=$D$3),AI154,0))</f>
        <v>0</v>
      </c>
      <c r="AP154" s="13">
        <f>IF(IF(AND(AO154&lt;&gt;0,OR(AM154&lt;$D$4,AND(AM154=$D$4,AN154&lt;$D$3))),AO154/($D$4+($D$3-1)/12-(AM154+(AN154-1)/12)),0)+IF(AND(AM154=$D$4,AN154=$D$3),AO154,0)&gt;AO154,AO154,IF(AND(AO154&lt;&gt;0,OR(AM154&lt;$D$4,AND(AM154=$D$4,AN154&lt;$D$3))),AO154/($D$4+($D$3-1)/12-(AM154+(AN154-1)/12)),0)+IF(AND(AM154=$D$4,AN154=$D$3),AO154,0))</f>
        <v>0</v>
      </c>
      <c r="AV154" s="13">
        <f>IF(IF(AND(AU154&lt;&gt;0,OR(AS154&lt;$D$4,AND(AS154=$D$4,AT154&lt;$D$3))),AU154/($D$4+($D$3-1)/12-(AS154+(AT154-1)/12)),0)+IF(AND(AS154=$D$4,AT154=$D$3),AU154,0)&gt;AU154,AU154,IF(AND(AU154&lt;&gt;0,OR(AS154&lt;$D$4,AND(AS154=$D$4,AT154&lt;$D$3))),AU154/($D$4+($D$3-1)/12-(AS154+(AT154-1)/12)),0)+IF(AND(AS154=$D$4,AT154=$D$3),AU154,0))</f>
        <v>0</v>
      </c>
      <c r="BB154" s="13">
        <f>IF(IF(AND(BA154&lt;&gt;0,OR(AY154&lt;$D$4,AND(AY154=$D$4,AZ154&lt;$D$3))),BA154/($D$4+($D$3-1)/12-(AY154+(AZ154-1)/12)),0)+IF(AND(AY154=$D$4,AZ154=$D$3),BA154,0)&gt;BA154,BA154,IF(AND(BA154&lt;&gt;0,OR(AY154&lt;$D$4,AND(AY154=$D$4,AZ154&lt;$D$3))),BA154/($D$4+($D$3-1)/12-(AY154+(AZ154-1)/12)),0)+IF(AND(AY154=$D$4,AZ154=$D$3),BA154,0))</f>
        <v>0</v>
      </c>
      <c r="BH154" s="13">
        <f>IF(IF(AND(BG154&lt;&gt;0,OR(BE154&lt;$D$4,AND(BE154=$D$4,BF154&lt;$D$3))),BG154/($D$4+($D$3-1)/12-(BE154+(BF154-1)/12)),0)+IF(AND(BE154=$D$4,BF154=$D$3),BG154,0)&gt;BG154,BG154,IF(AND(BG154&lt;&gt;0,OR(BE154&lt;$D$4,AND(BE154=$D$4,BF154&lt;$D$3))),BG154/($D$4+($D$3-1)/12-(BE154+(BF154-1)/12)),0)+IF(AND(BE154=$D$4,BF154=$D$3),BG154,0))</f>
        <v>0</v>
      </c>
      <c r="BN154" s="13">
        <f>IF(IF(AND(BM154&lt;&gt;0,OR(BK154&lt;$D$4,AND(BK154=$D$4,BL154&lt;$D$3))),BM154/($D$4+($D$3-1)/12-(BK154+(BL154-1)/12)),0)+IF(AND(BK154=$D$4,BL154=$D$3),BM154,0)&gt;BM154,BM154,IF(AND(BM154&lt;&gt;0,OR(BK154&lt;$D$4,AND(BK154=$D$4,BL154&lt;$D$3))),BM154/($D$4+($D$3-1)/12-(BK154+(BL154-1)/12)),0)+IF(AND(BK154=$D$4,BL154=$D$3),BM154,0))</f>
        <v>0</v>
      </c>
      <c r="BT154" s="13">
        <f>IF(IF(AND(BS154&lt;&gt;0,OR(BQ154&lt;$D$4,AND(BQ154=$D$4,BR154&lt;$D$3))),BS154/($D$4+($D$3-1)/12-(BQ154+(BR154-1)/12)),0)+IF(AND(BQ154=$D$4,BR154=$D$3),BS154,0)&gt;BS154,BS154,IF(AND(BS154&lt;&gt;0,OR(BQ154&lt;$D$4,AND(BQ154=$D$4,BR154&lt;$D$3))),BS154/($D$4+($D$3-1)/12-(BQ154+(BR154-1)/12)),0)+IF(AND(BQ154=$D$4,BR154=$D$3),BS154,0))</f>
        <v>0</v>
      </c>
      <c r="BZ154" s="13">
        <f>IF(IF(AND(BY154&lt;&gt;0,OR(BW154&lt;$D$4,AND(BW154=$D$4,BX154&lt;$D$3))),BY154/($D$4+($D$3-1)/12-(BW154+(BX154-1)/12)),0)+IF(AND(BW154=$D$4,BX154=$D$3),BY154,0)&gt;BY154,BY154,IF(AND(BY154&lt;&gt;0,OR(BW154&lt;$D$4,AND(BW154=$D$4,BX154&lt;$D$3))),BY154/($D$4+($D$3-1)/12-(BW154+(BX154-1)/12)),0)+IF(AND(BW154=$D$4,BX154=$D$3),BY154,0))</f>
        <v>0</v>
      </c>
      <c r="CF154" s="13">
        <f>IF(IF(AND(CE154&lt;&gt;0,OR(CC154&lt;$D$4,AND(CC154=$D$4,CD154&lt;$D$3))),CE154/($D$4+($D$3-1)/12-(CC154+(CD154-1)/12)),0)+IF(AND(CC154=$D$4,CD154=$D$3),CE154,0)&gt;CE154,CE154,IF(AND(CE154&lt;&gt;0,OR(CC154&lt;$D$4,AND(CC154=$D$4,CD154&lt;$D$3))),CE154/($D$4+($D$3-1)/12-(CC154+(CD154-1)/12)),0)+IF(AND(CC154=$D$4,CD154=$D$3),CE154,0))</f>
        <v>0</v>
      </c>
      <c r="CL154" s="13">
        <f>IF(IF(AND(CK154&lt;&gt;0,OR(CI154&lt;$D$4,AND(CI154=$D$4,CJ154&lt;$D$3))),CK154/($D$4+($D$3-1)/12-(CI154+(CJ154-1)/12)),0)+IF(AND(CI154=$D$4,CJ154=$D$3),CK154,0)&gt;CK154,CK154,IF(AND(CK154&lt;&gt;0,OR(CI154&lt;$D$4,AND(CI154=$D$4,CJ154&lt;$D$3))),CK154/($D$4+($D$3-1)/12-(CI154+(CJ154-1)/12)),0)+IF(AND(CI154=$D$4,CJ154=$D$3),CK154,0))</f>
        <v>0</v>
      </c>
      <c r="CR154" s="13">
        <f>IF(IF(AND(CQ154&lt;&gt;0,OR(CO154&lt;$D$4,AND(CO154=$D$4,CP154&lt;$D$3))),CQ154/($D$4+($D$3-1)/12-(CO154+(CP154-1)/12)),0)+IF(AND(CO154=$D$4,CP154=$D$3),CQ154,0)&gt;CQ154,CQ154,IF(AND(CQ154&lt;&gt;0,OR(CO154&lt;$D$4,AND(CO154=$D$4,CP154&lt;$D$3))),CQ154/($D$4+($D$3-1)/12-(CO154+(CP154-1)/12)),0)+IF(AND(CO154=$D$4,CP154=$D$3),CQ154,0))</f>
        <v>0</v>
      </c>
      <c r="CX154" s="13">
        <f>IF(IF(AND(CW154&lt;&gt;0,OR(CU154&lt;$D$4,AND(CU154=$D$4,CV154&lt;$D$3))),CW154/($D$4+($D$3-1)/12-(CU154+(CV154-1)/12)),0)+IF(AND(CU154=$D$4,CV154=$D$3),CW154,0)&gt;CW154,CW154,IF(AND(CW154&lt;&gt;0,OR(CU154&lt;$D$4,AND(CU154=$D$4,CV154&lt;$D$3))),CW154/($D$4+($D$3-1)/12-(CU154+(CV154-1)/12)),0)+IF(AND(CU154=$D$4,CV154=$D$3),CW154,0))</f>
        <v>0</v>
      </c>
      <c r="DD154" s="13">
        <f>IF(IF(AND(DC154&lt;&gt;0,OR(DA154&lt;$D$4,AND(DA154=$D$4,DB154&lt;$D$3))),DC154/($D$4+($D$3-1)/12-(DA154+(DB154-1)/12)),0)+IF(AND(DA154=$D$4,DB154=$D$3),DC154,0)&gt;DC154,DC154,IF(AND(DC154&lt;&gt;0,OR(DA154&lt;$D$4,AND(DA154=$D$4,DB154&lt;$D$3))),DC154/($D$4+($D$3-1)/12-(DA154+(DB154-1)/12)),0)+IF(AND(DA154=$D$4,DB154=$D$3),DC154,0))</f>
        <v>0</v>
      </c>
      <c r="DJ154" s="13">
        <f>IF(IF(AND(DI154&lt;&gt;0,OR(DG154&lt;$D$4,AND(DG154=$D$4,DH154&lt;$D$3))),DI154/($D$4+($D$3-1)/12-(DG154+(DH154-1)/12)),0)+IF(AND(DG154=$D$4,DH154=$D$3),DI154,0)&gt;DI154,DI154,IF(AND(DI154&lt;&gt;0,OR(DG154&lt;$D$4,AND(DG154=$D$4,DH154&lt;$D$3))),DI154/($D$4+($D$3-1)/12-(DG154+(DH154-1)/12)),0)+IF(AND(DG154=$D$4,DH154=$D$3),DI154,0))</f>
        <v>0</v>
      </c>
    </row>
    <row r="155" spans="1:114" ht="12.75">
      <c r="A155" t="s">
        <v>65</v>
      </c>
      <c r="C155" s="1">
        <f t="shared" si="13"/>
        <v>59</v>
      </c>
      <c r="D155" s="3" t="s">
        <v>5</v>
      </c>
      <c r="E155" s="4" t="s">
        <v>20</v>
      </c>
      <c r="F155" s="27">
        <f>SUMIF($7:$7,"score",155:155)</f>
        <v>0</v>
      </c>
      <c r="L155" s="13">
        <f t="shared" si="1"/>
        <v>0</v>
      </c>
      <c r="R155" s="13">
        <f t="shared" si="2"/>
        <v>0</v>
      </c>
      <c r="X155" s="13">
        <f t="shared" si="23"/>
        <v>0</v>
      </c>
      <c r="AD155" s="13">
        <f t="shared" si="24"/>
        <v>0</v>
      </c>
      <c r="AJ155" s="13">
        <f t="shared" si="14"/>
        <v>0</v>
      </c>
      <c r="AP155" s="13">
        <f t="shared" si="15"/>
        <v>0</v>
      </c>
      <c r="AV155" s="13">
        <f t="shared" si="16"/>
        <v>0</v>
      </c>
      <c r="BB155" s="13">
        <f t="shared" si="17"/>
        <v>0</v>
      </c>
      <c r="BH155" s="13">
        <f t="shared" si="8"/>
        <v>0</v>
      </c>
      <c r="BN155" s="13">
        <f t="shared" si="9"/>
        <v>0</v>
      </c>
      <c r="BT155" s="13">
        <f t="shared" si="3"/>
        <v>0</v>
      </c>
      <c r="BZ155" s="13">
        <f t="shared" si="4"/>
        <v>0</v>
      </c>
      <c r="CF155" s="13">
        <f t="shared" si="5"/>
        <v>0</v>
      </c>
      <c r="CL155" s="13">
        <f t="shared" si="6"/>
        <v>0</v>
      </c>
      <c r="CR155" s="13">
        <f t="shared" si="7"/>
        <v>0</v>
      </c>
      <c r="CX155" s="13">
        <f aca="true" t="shared" si="25" ref="CX155:CX171">IF(IF(AND(CW155&lt;&gt;0,OR(CU155&lt;$D$4,AND(CU155=$D$4,CV155&lt;$D$3))),CW155/($D$4+($D$3-1)/12-(CU155+(CV155-1)/12)),0)+IF(AND(CU155=$D$4,CV155=$D$3),CW155,0)&gt;CW155,CW155,IF(AND(CW155&lt;&gt;0,OR(CU155&lt;$D$4,AND(CU155=$D$4,CV155&lt;$D$3))),CW155/($D$4+($D$3-1)/12-(CU155+(CV155-1)/12)),0)+IF(AND(CU155=$D$4,CV155=$D$3),CW155,0))</f>
        <v>0</v>
      </c>
      <c r="DD155" s="13">
        <f aca="true" t="shared" si="26" ref="DD155:DD171">IF(IF(AND(DC155&lt;&gt;0,OR(DA155&lt;$D$4,AND(DA155=$D$4,DB155&lt;$D$3))),DC155/($D$4+($D$3-1)/12-(DA155+(DB155-1)/12)),0)+IF(AND(DA155=$D$4,DB155=$D$3),DC155,0)&gt;DC155,DC155,IF(AND(DC155&lt;&gt;0,OR(DA155&lt;$D$4,AND(DA155=$D$4,DB155&lt;$D$3))),DC155/($D$4+($D$3-1)/12-(DA155+(DB155-1)/12)),0)+IF(AND(DA155=$D$4,DB155=$D$3),DC155,0))</f>
        <v>0</v>
      </c>
      <c r="DJ155" s="13">
        <f aca="true" t="shared" si="27" ref="DJ155:DJ171">IF(IF(AND(DI155&lt;&gt;0,OR(DG155&lt;$D$4,AND(DG155=$D$4,DH155&lt;$D$3))),DI155/($D$4+($D$3-1)/12-(DG155+(DH155-1)/12)),0)+IF(AND(DG155=$D$4,DH155=$D$3),DI155,0)&gt;DI155,DI155,IF(AND(DI155&lt;&gt;0,OR(DG155&lt;$D$4,AND(DG155=$D$4,DH155&lt;$D$3))),DI155/($D$4+($D$3-1)/12-(DG155+(DH155-1)/12)),0)+IF(AND(DG155=$D$4,DH155=$D$3),DI155,0))</f>
        <v>0</v>
      </c>
    </row>
    <row r="156" spans="1:114" s="4" customFormat="1" ht="12.75">
      <c r="A156" s="4" t="s">
        <v>124</v>
      </c>
      <c r="B156" s="2"/>
      <c r="C156" s="1">
        <f t="shared" si="13"/>
        <v>60</v>
      </c>
      <c r="D156" s="6"/>
      <c r="E156" s="7" t="s">
        <v>123</v>
      </c>
      <c r="F156" s="27">
        <f>SUMIF($7:$7,"score",156:156)</f>
        <v>0</v>
      </c>
      <c r="G156" s="12"/>
      <c r="H156" s="11"/>
      <c r="I156" s="11"/>
      <c r="J156" s="11"/>
      <c r="K156" s="11"/>
      <c r="L156" s="13">
        <f t="shared" si="1"/>
        <v>0</v>
      </c>
      <c r="M156" s="12"/>
      <c r="N156" s="11"/>
      <c r="O156" s="11"/>
      <c r="P156" s="11"/>
      <c r="Q156" s="11"/>
      <c r="R156" s="13">
        <f t="shared" si="2"/>
        <v>0</v>
      </c>
      <c r="S156" s="12"/>
      <c r="T156" s="11"/>
      <c r="U156" s="11"/>
      <c r="V156" s="11"/>
      <c r="W156" s="11"/>
      <c r="X156" s="13">
        <f t="shared" si="23"/>
        <v>0</v>
      </c>
      <c r="Y156" s="12"/>
      <c r="Z156" s="11"/>
      <c r="AA156" s="11"/>
      <c r="AB156" s="11"/>
      <c r="AC156" s="11"/>
      <c r="AD156" s="13">
        <f t="shared" si="24"/>
        <v>0</v>
      </c>
      <c r="AE156" s="12"/>
      <c r="AF156" s="11"/>
      <c r="AG156" s="11"/>
      <c r="AH156" s="11"/>
      <c r="AI156" s="11"/>
      <c r="AJ156" s="13">
        <f t="shared" si="14"/>
        <v>0</v>
      </c>
      <c r="AK156" s="12"/>
      <c r="AL156" s="11"/>
      <c r="AM156" s="11"/>
      <c r="AN156" s="11"/>
      <c r="AO156" s="11"/>
      <c r="AP156" s="13">
        <f t="shared" si="15"/>
        <v>0</v>
      </c>
      <c r="AQ156" s="12"/>
      <c r="AR156" s="11"/>
      <c r="AS156" s="11"/>
      <c r="AT156" s="11"/>
      <c r="AU156" s="11"/>
      <c r="AV156" s="13">
        <f t="shared" si="16"/>
        <v>0</v>
      </c>
      <c r="AW156" s="12"/>
      <c r="AX156" s="11"/>
      <c r="AY156" s="11"/>
      <c r="AZ156" s="11"/>
      <c r="BA156" s="11"/>
      <c r="BB156" s="13">
        <f t="shared" si="17"/>
        <v>0</v>
      </c>
      <c r="BC156" s="12"/>
      <c r="BD156" s="11"/>
      <c r="BE156" s="11"/>
      <c r="BF156" s="11"/>
      <c r="BG156" s="11"/>
      <c r="BH156" s="13">
        <f t="shared" si="8"/>
        <v>0</v>
      </c>
      <c r="BI156" s="12"/>
      <c r="BJ156" s="11"/>
      <c r="BK156" s="11"/>
      <c r="BL156" s="11"/>
      <c r="BM156" s="11"/>
      <c r="BN156" s="13">
        <f t="shared" si="9"/>
        <v>0</v>
      </c>
      <c r="BO156" s="12"/>
      <c r="BP156" s="11"/>
      <c r="BQ156" s="11"/>
      <c r="BR156" s="11"/>
      <c r="BS156" s="11"/>
      <c r="BT156" s="13">
        <f t="shared" si="3"/>
        <v>0</v>
      </c>
      <c r="BU156" s="12"/>
      <c r="BV156" s="11"/>
      <c r="BW156" s="11"/>
      <c r="BX156" s="11"/>
      <c r="BY156" s="11"/>
      <c r="BZ156" s="13">
        <f t="shared" si="4"/>
        <v>0</v>
      </c>
      <c r="CA156" s="12"/>
      <c r="CB156" s="11"/>
      <c r="CC156" s="11"/>
      <c r="CD156" s="11"/>
      <c r="CE156" s="11"/>
      <c r="CF156" s="13">
        <f t="shared" si="5"/>
        <v>0</v>
      </c>
      <c r="CG156" s="12"/>
      <c r="CH156" s="11"/>
      <c r="CI156" s="11"/>
      <c r="CJ156" s="11"/>
      <c r="CK156" s="11"/>
      <c r="CL156" s="13">
        <f t="shared" si="6"/>
        <v>0</v>
      </c>
      <c r="CM156" s="12"/>
      <c r="CN156" s="11"/>
      <c r="CO156" s="11"/>
      <c r="CP156" s="11"/>
      <c r="CQ156" s="11"/>
      <c r="CR156" s="13">
        <f t="shared" si="7"/>
        <v>0</v>
      </c>
      <c r="CS156" s="12"/>
      <c r="CT156" s="11"/>
      <c r="CU156" s="11"/>
      <c r="CV156" s="11"/>
      <c r="CW156" s="11"/>
      <c r="CX156" s="13">
        <f t="shared" si="25"/>
        <v>0</v>
      </c>
      <c r="CY156" s="12"/>
      <c r="CZ156" s="11"/>
      <c r="DA156" s="11"/>
      <c r="DB156" s="11"/>
      <c r="DC156" s="11"/>
      <c r="DD156" s="13">
        <f t="shared" si="26"/>
        <v>0</v>
      </c>
      <c r="DE156" s="12"/>
      <c r="DF156" s="11"/>
      <c r="DG156" s="11"/>
      <c r="DH156" s="11"/>
      <c r="DI156" s="11"/>
      <c r="DJ156" s="13">
        <f t="shared" si="27"/>
        <v>0</v>
      </c>
    </row>
    <row r="157" spans="1:114" ht="12.75">
      <c r="A157" t="s">
        <v>65</v>
      </c>
      <c r="C157" s="1">
        <f t="shared" si="13"/>
        <v>61</v>
      </c>
      <c r="D157" s="3" t="s">
        <v>21</v>
      </c>
      <c r="E157" s="4" t="s">
        <v>22</v>
      </c>
      <c r="F157" s="27">
        <f>SUMIF($7:$7,"score",157:157)</f>
        <v>0</v>
      </c>
      <c r="L157" s="13">
        <f t="shared" si="1"/>
        <v>0</v>
      </c>
      <c r="R157" s="13">
        <f t="shared" si="2"/>
        <v>0</v>
      </c>
      <c r="X157" s="13">
        <f t="shared" si="23"/>
        <v>0</v>
      </c>
      <c r="AD157" s="13">
        <f t="shared" si="24"/>
        <v>0</v>
      </c>
      <c r="AJ157" s="13">
        <f t="shared" si="14"/>
        <v>0</v>
      </c>
      <c r="AP157" s="13">
        <f t="shared" si="15"/>
        <v>0</v>
      </c>
      <c r="AV157" s="13">
        <f t="shared" si="16"/>
        <v>0</v>
      </c>
      <c r="BB157" s="13">
        <f t="shared" si="17"/>
        <v>0</v>
      </c>
      <c r="BH157" s="13">
        <f t="shared" si="8"/>
        <v>0</v>
      </c>
      <c r="BN157" s="13">
        <f t="shared" si="9"/>
        <v>0</v>
      </c>
      <c r="BT157" s="13">
        <f t="shared" si="3"/>
        <v>0</v>
      </c>
      <c r="BZ157" s="13">
        <f t="shared" si="4"/>
        <v>0</v>
      </c>
      <c r="CF157" s="13">
        <f t="shared" si="5"/>
        <v>0</v>
      </c>
      <c r="CL157" s="13">
        <f t="shared" si="6"/>
        <v>0</v>
      </c>
      <c r="CR157" s="13">
        <f t="shared" si="7"/>
        <v>0</v>
      </c>
      <c r="CX157" s="13">
        <f t="shared" si="25"/>
        <v>0</v>
      </c>
      <c r="DD157" s="13">
        <f t="shared" si="26"/>
        <v>0</v>
      </c>
      <c r="DJ157" s="13">
        <f t="shared" si="27"/>
        <v>0</v>
      </c>
    </row>
    <row r="158" spans="1:114" ht="12.75">
      <c r="A158" t="s">
        <v>65</v>
      </c>
      <c r="C158" s="1">
        <f t="shared" si="13"/>
        <v>62</v>
      </c>
      <c r="D158" s="3" t="s">
        <v>24</v>
      </c>
      <c r="E158" s="4" t="s">
        <v>25</v>
      </c>
      <c r="F158" s="27">
        <f>SUMIF($7:$7,"score",158:158)</f>
        <v>0</v>
      </c>
      <c r="L158" s="13">
        <f t="shared" si="1"/>
        <v>0</v>
      </c>
      <c r="R158" s="13">
        <f t="shared" si="2"/>
        <v>0</v>
      </c>
      <c r="X158" s="13">
        <f t="shared" si="23"/>
        <v>0</v>
      </c>
      <c r="AD158" s="13">
        <f t="shared" si="24"/>
        <v>0</v>
      </c>
      <c r="AJ158" s="13">
        <f t="shared" si="14"/>
        <v>0</v>
      </c>
      <c r="AP158" s="13">
        <f t="shared" si="15"/>
        <v>0</v>
      </c>
      <c r="AV158" s="13">
        <f t="shared" si="16"/>
        <v>0</v>
      </c>
      <c r="BB158" s="13">
        <f t="shared" si="17"/>
        <v>0</v>
      </c>
      <c r="BH158" s="13">
        <f t="shared" si="8"/>
        <v>0</v>
      </c>
      <c r="BN158" s="13">
        <f t="shared" si="9"/>
        <v>0</v>
      </c>
      <c r="BT158" s="13">
        <f t="shared" si="3"/>
        <v>0</v>
      </c>
      <c r="BZ158" s="13">
        <f t="shared" si="4"/>
        <v>0</v>
      </c>
      <c r="CF158" s="13">
        <f t="shared" si="5"/>
        <v>0</v>
      </c>
      <c r="CL158" s="13">
        <f t="shared" si="6"/>
        <v>0</v>
      </c>
      <c r="CR158" s="13">
        <f t="shared" si="7"/>
        <v>0</v>
      </c>
      <c r="CX158" s="13">
        <f t="shared" si="25"/>
        <v>0</v>
      </c>
      <c r="DD158" s="13">
        <f t="shared" si="26"/>
        <v>0</v>
      </c>
      <c r="DJ158" s="13">
        <f t="shared" si="27"/>
        <v>0</v>
      </c>
    </row>
    <row r="159" spans="1:114" ht="12.75">
      <c r="A159" t="s">
        <v>65</v>
      </c>
      <c r="C159" s="1">
        <f t="shared" si="13"/>
        <v>63</v>
      </c>
      <c r="D159" s="3" t="s">
        <v>26</v>
      </c>
      <c r="E159" s="4" t="s">
        <v>27</v>
      </c>
      <c r="F159" s="27">
        <f>SUMIF($7:$7,"score",159:159)</f>
        <v>0</v>
      </c>
      <c r="L159" s="13">
        <f t="shared" si="1"/>
        <v>0</v>
      </c>
      <c r="R159" s="13">
        <f t="shared" si="2"/>
        <v>0</v>
      </c>
      <c r="X159" s="13">
        <f t="shared" si="23"/>
        <v>0</v>
      </c>
      <c r="AD159" s="13">
        <f t="shared" si="24"/>
        <v>0</v>
      </c>
      <c r="AJ159" s="13">
        <f t="shared" si="14"/>
        <v>0</v>
      </c>
      <c r="AP159" s="13">
        <f t="shared" si="15"/>
        <v>0</v>
      </c>
      <c r="AV159" s="13">
        <f t="shared" si="16"/>
        <v>0</v>
      </c>
      <c r="BB159" s="13">
        <f t="shared" si="17"/>
        <v>0</v>
      </c>
      <c r="BH159" s="13">
        <f t="shared" si="8"/>
        <v>0</v>
      </c>
      <c r="BN159" s="13">
        <f t="shared" si="9"/>
        <v>0</v>
      </c>
      <c r="BT159" s="13">
        <f t="shared" si="3"/>
        <v>0</v>
      </c>
      <c r="BZ159" s="13">
        <f t="shared" si="4"/>
        <v>0</v>
      </c>
      <c r="CF159" s="13">
        <f t="shared" si="5"/>
        <v>0</v>
      </c>
      <c r="CL159" s="13">
        <f t="shared" si="6"/>
        <v>0</v>
      </c>
      <c r="CR159" s="13">
        <f t="shared" si="7"/>
        <v>0</v>
      </c>
      <c r="CX159" s="13">
        <f t="shared" si="25"/>
        <v>0</v>
      </c>
      <c r="DD159" s="13">
        <f t="shared" si="26"/>
        <v>0</v>
      </c>
      <c r="DJ159" s="13">
        <f t="shared" si="27"/>
        <v>0</v>
      </c>
    </row>
    <row r="160" spans="1:114" ht="12.75">
      <c r="A160" t="s">
        <v>65</v>
      </c>
      <c r="C160" s="1">
        <f t="shared" si="13"/>
        <v>64</v>
      </c>
      <c r="D160" s="3" t="s">
        <v>33</v>
      </c>
      <c r="E160" s="4" t="s">
        <v>34</v>
      </c>
      <c r="F160" s="27">
        <f>SUMIF($7:$7,"score",160:160)</f>
        <v>0</v>
      </c>
      <c r="L160" s="13">
        <f t="shared" si="1"/>
        <v>0</v>
      </c>
      <c r="R160" s="13">
        <f t="shared" si="2"/>
        <v>0</v>
      </c>
      <c r="X160" s="13">
        <f t="shared" si="23"/>
        <v>0</v>
      </c>
      <c r="AD160" s="13">
        <f t="shared" si="24"/>
        <v>0</v>
      </c>
      <c r="AJ160" s="13">
        <f t="shared" si="14"/>
        <v>0</v>
      </c>
      <c r="AP160" s="13">
        <f t="shared" si="15"/>
        <v>0</v>
      </c>
      <c r="AV160" s="13">
        <f t="shared" si="16"/>
        <v>0</v>
      </c>
      <c r="BB160" s="13">
        <f t="shared" si="17"/>
        <v>0</v>
      </c>
      <c r="BH160" s="13">
        <f t="shared" si="8"/>
        <v>0</v>
      </c>
      <c r="BN160" s="13">
        <f t="shared" si="9"/>
        <v>0</v>
      </c>
      <c r="BT160" s="13">
        <f t="shared" si="3"/>
        <v>0</v>
      </c>
      <c r="BZ160" s="13">
        <f t="shared" si="4"/>
        <v>0</v>
      </c>
      <c r="CF160" s="13">
        <f t="shared" si="5"/>
        <v>0</v>
      </c>
      <c r="CL160" s="13">
        <f t="shared" si="6"/>
        <v>0</v>
      </c>
      <c r="CR160" s="13">
        <f t="shared" si="7"/>
        <v>0</v>
      </c>
      <c r="CX160" s="13">
        <f t="shared" si="25"/>
        <v>0</v>
      </c>
      <c r="DD160" s="13">
        <f t="shared" si="26"/>
        <v>0</v>
      </c>
      <c r="DJ160" s="13">
        <f t="shared" si="27"/>
        <v>0</v>
      </c>
    </row>
    <row r="161" spans="1:114" ht="12.75">
      <c r="A161" t="s">
        <v>65</v>
      </c>
      <c r="C161" s="1">
        <f t="shared" si="13"/>
        <v>65</v>
      </c>
      <c r="D161" s="3" t="s">
        <v>35</v>
      </c>
      <c r="E161" s="4" t="s">
        <v>36</v>
      </c>
      <c r="F161" s="27">
        <f>SUMIF($7:$7,"score",161:161)</f>
        <v>0</v>
      </c>
      <c r="L161" s="13">
        <f t="shared" si="1"/>
        <v>0</v>
      </c>
      <c r="R161" s="13">
        <f t="shared" si="2"/>
        <v>0</v>
      </c>
      <c r="X161" s="13">
        <f t="shared" si="23"/>
        <v>0</v>
      </c>
      <c r="AD161" s="13">
        <f t="shared" si="24"/>
        <v>0</v>
      </c>
      <c r="AJ161" s="13">
        <f t="shared" si="14"/>
        <v>0</v>
      </c>
      <c r="AP161" s="13">
        <f t="shared" si="15"/>
        <v>0</v>
      </c>
      <c r="AV161" s="13">
        <f t="shared" si="16"/>
        <v>0</v>
      </c>
      <c r="BB161" s="13">
        <f t="shared" si="17"/>
        <v>0</v>
      </c>
      <c r="BH161" s="13">
        <f t="shared" si="8"/>
        <v>0</v>
      </c>
      <c r="BN161" s="13">
        <f t="shared" si="9"/>
        <v>0</v>
      </c>
      <c r="BT161" s="13">
        <f t="shared" si="3"/>
        <v>0</v>
      </c>
      <c r="BZ161" s="13">
        <f t="shared" si="4"/>
        <v>0</v>
      </c>
      <c r="CF161" s="13">
        <f t="shared" si="5"/>
        <v>0</v>
      </c>
      <c r="CL161" s="13">
        <f t="shared" si="6"/>
        <v>0</v>
      </c>
      <c r="CR161" s="13">
        <f t="shared" si="7"/>
        <v>0</v>
      </c>
      <c r="CX161" s="13">
        <f t="shared" si="25"/>
        <v>0</v>
      </c>
      <c r="DD161" s="13">
        <f t="shared" si="26"/>
        <v>0</v>
      </c>
      <c r="DJ161" s="13">
        <f t="shared" si="27"/>
        <v>0</v>
      </c>
    </row>
    <row r="162" spans="1:114" ht="12.75">
      <c r="A162" t="s">
        <v>65</v>
      </c>
      <c r="C162" s="1">
        <f t="shared" si="13"/>
        <v>66</v>
      </c>
      <c r="D162" s="3" t="s">
        <v>2</v>
      </c>
      <c r="E162" s="4" t="s">
        <v>40</v>
      </c>
      <c r="F162" s="27">
        <f>SUMIF($7:$7,"score",162:162)</f>
        <v>0</v>
      </c>
      <c r="L162" s="13">
        <f t="shared" si="1"/>
        <v>0</v>
      </c>
      <c r="R162" s="13">
        <f t="shared" si="2"/>
        <v>0</v>
      </c>
      <c r="X162" s="13">
        <f t="shared" si="23"/>
        <v>0</v>
      </c>
      <c r="AD162" s="13">
        <f t="shared" si="24"/>
        <v>0</v>
      </c>
      <c r="AJ162" s="13">
        <f t="shared" si="14"/>
        <v>0</v>
      </c>
      <c r="AP162" s="13">
        <f t="shared" si="15"/>
        <v>0</v>
      </c>
      <c r="AV162" s="13">
        <f t="shared" si="16"/>
        <v>0</v>
      </c>
      <c r="BB162" s="13">
        <f t="shared" si="17"/>
        <v>0</v>
      </c>
      <c r="BH162" s="13">
        <f t="shared" si="8"/>
        <v>0</v>
      </c>
      <c r="BN162" s="13">
        <f t="shared" si="9"/>
        <v>0</v>
      </c>
      <c r="BT162" s="13">
        <f t="shared" si="3"/>
        <v>0</v>
      </c>
      <c r="BZ162" s="13">
        <f t="shared" si="4"/>
        <v>0</v>
      </c>
      <c r="CF162" s="13">
        <f t="shared" si="5"/>
        <v>0</v>
      </c>
      <c r="CL162" s="13">
        <f t="shared" si="6"/>
        <v>0</v>
      </c>
      <c r="CR162" s="13">
        <f t="shared" si="7"/>
        <v>0</v>
      </c>
      <c r="CX162" s="13">
        <f t="shared" si="25"/>
        <v>0</v>
      </c>
      <c r="DD162" s="13">
        <f t="shared" si="26"/>
        <v>0</v>
      </c>
      <c r="DJ162" s="13">
        <f t="shared" si="27"/>
        <v>0</v>
      </c>
    </row>
    <row r="163" spans="1:114" ht="12.75">
      <c r="A163" t="s">
        <v>65</v>
      </c>
      <c r="C163" s="1">
        <f t="shared" si="13"/>
        <v>67</v>
      </c>
      <c r="D163" s="3" t="s">
        <v>33</v>
      </c>
      <c r="E163" s="4" t="s">
        <v>42</v>
      </c>
      <c r="F163" s="27">
        <f>SUMIF($7:$7,"score",163:163)</f>
        <v>0</v>
      </c>
      <c r="L163" s="13">
        <f t="shared" si="1"/>
        <v>0</v>
      </c>
      <c r="R163" s="13">
        <f t="shared" si="2"/>
        <v>0</v>
      </c>
      <c r="X163" s="13">
        <f t="shared" si="23"/>
        <v>0</v>
      </c>
      <c r="AD163" s="13">
        <f t="shared" si="24"/>
        <v>0</v>
      </c>
      <c r="AJ163" s="13">
        <f t="shared" si="14"/>
        <v>0</v>
      </c>
      <c r="AP163" s="13">
        <f t="shared" si="15"/>
        <v>0</v>
      </c>
      <c r="AV163" s="13">
        <f t="shared" si="16"/>
        <v>0</v>
      </c>
      <c r="BB163" s="13">
        <f t="shared" si="17"/>
        <v>0</v>
      </c>
      <c r="BH163" s="13">
        <f t="shared" si="8"/>
        <v>0</v>
      </c>
      <c r="BN163" s="13">
        <f t="shared" si="9"/>
        <v>0</v>
      </c>
      <c r="BT163" s="13">
        <f t="shared" si="3"/>
        <v>0</v>
      </c>
      <c r="BZ163" s="13">
        <f t="shared" si="4"/>
        <v>0</v>
      </c>
      <c r="CF163" s="13">
        <f t="shared" si="5"/>
        <v>0</v>
      </c>
      <c r="CL163" s="13">
        <f t="shared" si="6"/>
        <v>0</v>
      </c>
      <c r="CR163" s="13">
        <f t="shared" si="7"/>
        <v>0</v>
      </c>
      <c r="CX163" s="13">
        <f t="shared" si="25"/>
        <v>0</v>
      </c>
      <c r="DD163" s="13">
        <f t="shared" si="26"/>
        <v>0</v>
      </c>
      <c r="DJ163" s="13">
        <f t="shared" si="27"/>
        <v>0</v>
      </c>
    </row>
    <row r="164" spans="1:114" ht="12.75">
      <c r="A164" t="s">
        <v>173</v>
      </c>
      <c r="C164" s="1">
        <f t="shared" si="13"/>
        <v>68</v>
      </c>
      <c r="D164" s="3" t="s">
        <v>3</v>
      </c>
      <c r="E164" s="4" t="s">
        <v>180</v>
      </c>
      <c r="F164" s="27">
        <f>SUMIF($7:$7,"score",164:164)</f>
        <v>0</v>
      </c>
      <c r="L164" s="13">
        <f t="shared" si="1"/>
        <v>0</v>
      </c>
      <c r="R164" s="13">
        <f t="shared" si="2"/>
        <v>0</v>
      </c>
      <c r="X164" s="13">
        <f t="shared" si="23"/>
        <v>0</v>
      </c>
      <c r="AD164" s="13">
        <f t="shared" si="24"/>
        <v>0</v>
      </c>
      <c r="AJ164" s="13">
        <f t="shared" si="14"/>
        <v>0</v>
      </c>
      <c r="AP164" s="13">
        <f t="shared" si="15"/>
        <v>0</v>
      </c>
      <c r="AV164" s="13">
        <f t="shared" si="16"/>
        <v>0</v>
      </c>
      <c r="BB164" s="13">
        <f t="shared" si="17"/>
        <v>0</v>
      </c>
      <c r="BH164" s="13">
        <f t="shared" si="8"/>
        <v>0</v>
      </c>
      <c r="BN164" s="13">
        <f t="shared" si="9"/>
        <v>0</v>
      </c>
      <c r="BT164" s="13">
        <f t="shared" si="3"/>
        <v>0</v>
      </c>
      <c r="BZ164" s="13">
        <f t="shared" si="4"/>
        <v>0</v>
      </c>
      <c r="CF164" s="13">
        <f t="shared" si="5"/>
        <v>0</v>
      </c>
      <c r="CL164" s="13">
        <f t="shared" si="6"/>
        <v>0</v>
      </c>
      <c r="CR164" s="13">
        <f t="shared" si="7"/>
        <v>0</v>
      </c>
      <c r="CX164" s="13">
        <f t="shared" si="25"/>
        <v>0</v>
      </c>
      <c r="DD164" s="13">
        <f t="shared" si="26"/>
        <v>0</v>
      </c>
      <c r="DJ164" s="13">
        <f t="shared" si="27"/>
        <v>0</v>
      </c>
    </row>
    <row r="165" spans="1:114" ht="12.75">
      <c r="A165" t="s">
        <v>65</v>
      </c>
      <c r="C165" s="1">
        <f t="shared" si="13"/>
        <v>69</v>
      </c>
      <c r="D165" s="3" t="s">
        <v>6</v>
      </c>
      <c r="E165" s="4" t="s">
        <v>45</v>
      </c>
      <c r="F165" s="27">
        <f>SUMIF($7:$7,"score",165:165)</f>
        <v>0</v>
      </c>
      <c r="L165" s="13">
        <f t="shared" si="1"/>
        <v>0</v>
      </c>
      <c r="R165" s="13">
        <f t="shared" si="2"/>
        <v>0</v>
      </c>
      <c r="X165" s="13">
        <f t="shared" si="23"/>
        <v>0</v>
      </c>
      <c r="AD165" s="13">
        <f t="shared" si="24"/>
        <v>0</v>
      </c>
      <c r="AJ165" s="13">
        <f t="shared" si="14"/>
        <v>0</v>
      </c>
      <c r="AP165" s="13">
        <f t="shared" si="15"/>
        <v>0</v>
      </c>
      <c r="AV165" s="13">
        <f t="shared" si="16"/>
        <v>0</v>
      </c>
      <c r="BB165" s="13">
        <f t="shared" si="17"/>
        <v>0</v>
      </c>
      <c r="BH165" s="13">
        <f t="shared" si="8"/>
        <v>0</v>
      </c>
      <c r="BN165" s="13">
        <f t="shared" si="9"/>
        <v>0</v>
      </c>
      <c r="BT165" s="13">
        <f t="shared" si="3"/>
        <v>0</v>
      </c>
      <c r="BZ165" s="13">
        <f t="shared" si="4"/>
        <v>0</v>
      </c>
      <c r="CF165" s="13">
        <f t="shared" si="5"/>
        <v>0</v>
      </c>
      <c r="CL165" s="13">
        <f t="shared" si="6"/>
        <v>0</v>
      </c>
      <c r="CR165" s="13">
        <f t="shared" si="7"/>
        <v>0</v>
      </c>
      <c r="CX165" s="13">
        <f t="shared" si="25"/>
        <v>0</v>
      </c>
      <c r="DD165" s="13">
        <f t="shared" si="26"/>
        <v>0</v>
      </c>
      <c r="DJ165" s="13">
        <f t="shared" si="27"/>
        <v>0</v>
      </c>
    </row>
    <row r="166" spans="1:114" ht="12.75">
      <c r="A166" t="s">
        <v>65</v>
      </c>
      <c r="C166" s="1">
        <f t="shared" si="13"/>
        <v>70</v>
      </c>
      <c r="D166" s="3" t="s">
        <v>3</v>
      </c>
      <c r="E166" s="4" t="s">
        <v>46</v>
      </c>
      <c r="F166" s="27">
        <f>SUMIF($7:$7,"score",166:166)</f>
        <v>0</v>
      </c>
      <c r="L166" s="13">
        <f t="shared" si="1"/>
        <v>0</v>
      </c>
      <c r="R166" s="13">
        <f t="shared" si="2"/>
        <v>0</v>
      </c>
      <c r="X166" s="13">
        <f t="shared" si="23"/>
        <v>0</v>
      </c>
      <c r="AD166" s="13">
        <f t="shared" si="24"/>
        <v>0</v>
      </c>
      <c r="AJ166" s="13">
        <f t="shared" si="14"/>
        <v>0</v>
      </c>
      <c r="AP166" s="13">
        <f t="shared" si="15"/>
        <v>0</v>
      </c>
      <c r="AV166" s="13">
        <f t="shared" si="16"/>
        <v>0</v>
      </c>
      <c r="BB166" s="13">
        <f t="shared" si="17"/>
        <v>0</v>
      </c>
      <c r="BH166" s="13">
        <f t="shared" si="8"/>
        <v>0</v>
      </c>
      <c r="BN166" s="13">
        <f t="shared" si="9"/>
        <v>0</v>
      </c>
      <c r="BT166" s="13">
        <f t="shared" si="3"/>
        <v>0</v>
      </c>
      <c r="BZ166" s="13">
        <f t="shared" si="4"/>
        <v>0</v>
      </c>
      <c r="CF166" s="13">
        <f t="shared" si="5"/>
        <v>0</v>
      </c>
      <c r="CL166" s="13">
        <f t="shared" si="6"/>
        <v>0</v>
      </c>
      <c r="CR166" s="13">
        <f t="shared" si="7"/>
        <v>0</v>
      </c>
      <c r="CX166" s="13">
        <f t="shared" si="25"/>
        <v>0</v>
      </c>
      <c r="DD166" s="13">
        <f t="shared" si="26"/>
        <v>0</v>
      </c>
      <c r="DJ166" s="13">
        <f t="shared" si="27"/>
        <v>0</v>
      </c>
    </row>
    <row r="167" spans="1:114" ht="12.75">
      <c r="A167" t="s">
        <v>68</v>
      </c>
      <c r="C167" s="1">
        <f t="shared" si="13"/>
        <v>71</v>
      </c>
      <c r="D167" s="3" t="s">
        <v>8</v>
      </c>
      <c r="E167" s="4" t="s">
        <v>93</v>
      </c>
      <c r="F167" s="27">
        <f>SUMIF($7:$7,"score",167:167)</f>
        <v>0</v>
      </c>
      <c r="L167" s="13">
        <f t="shared" si="1"/>
        <v>0</v>
      </c>
      <c r="R167" s="13">
        <f t="shared" si="2"/>
        <v>0</v>
      </c>
      <c r="X167" s="13">
        <f t="shared" si="23"/>
        <v>0</v>
      </c>
      <c r="AD167" s="13">
        <f t="shared" si="24"/>
        <v>0</v>
      </c>
      <c r="AJ167" s="13">
        <f t="shared" si="14"/>
        <v>0</v>
      </c>
      <c r="AP167" s="13">
        <f t="shared" si="15"/>
        <v>0</v>
      </c>
      <c r="AV167" s="13">
        <f t="shared" si="16"/>
        <v>0</v>
      </c>
      <c r="BB167" s="13">
        <f t="shared" si="17"/>
        <v>0</v>
      </c>
      <c r="BH167" s="13">
        <f t="shared" si="8"/>
        <v>0</v>
      </c>
      <c r="BN167" s="13">
        <f t="shared" si="9"/>
        <v>0</v>
      </c>
      <c r="BT167" s="13">
        <f t="shared" si="3"/>
        <v>0</v>
      </c>
      <c r="BZ167" s="13">
        <f t="shared" si="4"/>
        <v>0</v>
      </c>
      <c r="CF167" s="13">
        <f t="shared" si="5"/>
        <v>0</v>
      </c>
      <c r="CL167" s="13">
        <f t="shared" si="6"/>
        <v>0</v>
      </c>
      <c r="CR167" s="13">
        <f t="shared" si="7"/>
        <v>0</v>
      </c>
      <c r="CX167" s="13">
        <f t="shared" si="25"/>
        <v>0</v>
      </c>
      <c r="DD167" s="13">
        <f t="shared" si="26"/>
        <v>0</v>
      </c>
      <c r="DJ167" s="13">
        <f t="shared" si="27"/>
        <v>0</v>
      </c>
    </row>
    <row r="168" spans="1:114" ht="12.75">
      <c r="A168" t="s">
        <v>65</v>
      </c>
      <c r="C168" s="1">
        <f t="shared" si="13"/>
        <v>72</v>
      </c>
      <c r="D168" s="3" t="s">
        <v>56</v>
      </c>
      <c r="E168" s="4" t="s">
        <v>57</v>
      </c>
      <c r="F168" s="27">
        <f>SUMIF($7:$7,"score",168:168)</f>
        <v>0</v>
      </c>
      <c r="L168" s="13">
        <f t="shared" si="1"/>
        <v>0</v>
      </c>
      <c r="R168" s="13">
        <f t="shared" si="2"/>
        <v>0</v>
      </c>
      <c r="X168" s="13">
        <f t="shared" si="23"/>
        <v>0</v>
      </c>
      <c r="AD168" s="13">
        <f t="shared" si="24"/>
        <v>0</v>
      </c>
      <c r="AJ168" s="13">
        <f t="shared" si="14"/>
        <v>0</v>
      </c>
      <c r="AP168" s="13">
        <f t="shared" si="15"/>
        <v>0</v>
      </c>
      <c r="AV168" s="13">
        <f t="shared" si="16"/>
        <v>0</v>
      </c>
      <c r="BB168" s="13">
        <f t="shared" si="17"/>
        <v>0</v>
      </c>
      <c r="BH168" s="13">
        <f t="shared" si="8"/>
        <v>0</v>
      </c>
      <c r="BN168" s="13">
        <f t="shared" si="9"/>
        <v>0</v>
      </c>
      <c r="BT168" s="13">
        <f t="shared" si="3"/>
        <v>0</v>
      </c>
      <c r="BZ168" s="13">
        <f t="shared" si="4"/>
        <v>0</v>
      </c>
      <c r="CF168" s="13">
        <f t="shared" si="5"/>
        <v>0</v>
      </c>
      <c r="CL168" s="13">
        <f t="shared" si="6"/>
        <v>0</v>
      </c>
      <c r="CR168" s="13">
        <f t="shared" si="7"/>
        <v>0</v>
      </c>
      <c r="CX168" s="13">
        <f t="shared" si="25"/>
        <v>0</v>
      </c>
      <c r="DD168" s="13">
        <f t="shared" si="26"/>
        <v>0</v>
      </c>
      <c r="DJ168" s="13">
        <f t="shared" si="27"/>
        <v>0</v>
      </c>
    </row>
    <row r="169" spans="1:114" ht="12.75">
      <c r="A169" t="s">
        <v>65</v>
      </c>
      <c r="C169" s="1">
        <f t="shared" si="13"/>
        <v>73</v>
      </c>
      <c r="D169" s="3" t="s">
        <v>58</v>
      </c>
      <c r="E169" s="4" t="s">
        <v>59</v>
      </c>
      <c r="F169" s="27">
        <f>SUMIF($7:$7,"score",169:169)</f>
        <v>0</v>
      </c>
      <c r="L169" s="13">
        <f t="shared" si="1"/>
        <v>0</v>
      </c>
      <c r="R169" s="13">
        <f t="shared" si="2"/>
        <v>0</v>
      </c>
      <c r="X169" s="13">
        <f t="shared" si="23"/>
        <v>0</v>
      </c>
      <c r="AD169" s="13">
        <f t="shared" si="24"/>
        <v>0</v>
      </c>
      <c r="AJ169" s="13">
        <f t="shared" si="14"/>
        <v>0</v>
      </c>
      <c r="AP169" s="13">
        <f t="shared" si="15"/>
        <v>0</v>
      </c>
      <c r="AV169" s="13">
        <f t="shared" si="16"/>
        <v>0</v>
      </c>
      <c r="BB169" s="13">
        <f t="shared" si="17"/>
        <v>0</v>
      </c>
      <c r="BH169" s="13">
        <f t="shared" si="8"/>
        <v>0</v>
      </c>
      <c r="BN169" s="13">
        <f t="shared" si="9"/>
        <v>0</v>
      </c>
      <c r="BT169" s="13">
        <f t="shared" si="3"/>
        <v>0</v>
      </c>
      <c r="BZ169" s="13">
        <f t="shared" si="4"/>
        <v>0</v>
      </c>
      <c r="CF169" s="13">
        <f t="shared" si="5"/>
        <v>0</v>
      </c>
      <c r="CL169" s="13">
        <f t="shared" si="6"/>
        <v>0</v>
      </c>
      <c r="CR169" s="13">
        <f t="shared" si="7"/>
        <v>0</v>
      </c>
      <c r="CX169" s="13">
        <f t="shared" si="25"/>
        <v>0</v>
      </c>
      <c r="DD169" s="13">
        <f t="shared" si="26"/>
        <v>0</v>
      </c>
      <c r="DJ169" s="13">
        <f t="shared" si="27"/>
        <v>0</v>
      </c>
    </row>
    <row r="170" spans="1:114" ht="12.75">
      <c r="A170" t="s">
        <v>65</v>
      </c>
      <c r="C170" s="1">
        <f t="shared" si="13"/>
        <v>74</v>
      </c>
      <c r="D170" s="3" t="s">
        <v>60</v>
      </c>
      <c r="E170" s="4" t="s">
        <v>59</v>
      </c>
      <c r="F170" s="27">
        <f>SUMIF($7:$7,"score",170:170)</f>
        <v>0</v>
      </c>
      <c r="L170" s="13">
        <f t="shared" si="1"/>
        <v>0</v>
      </c>
      <c r="R170" s="13">
        <f t="shared" si="2"/>
        <v>0</v>
      </c>
      <c r="X170" s="13">
        <f t="shared" si="23"/>
        <v>0</v>
      </c>
      <c r="AD170" s="13">
        <f t="shared" si="24"/>
        <v>0</v>
      </c>
      <c r="AJ170" s="13">
        <f t="shared" si="14"/>
        <v>0</v>
      </c>
      <c r="AP170" s="13">
        <f t="shared" si="15"/>
        <v>0</v>
      </c>
      <c r="AV170" s="13">
        <f t="shared" si="16"/>
        <v>0</v>
      </c>
      <c r="BB170" s="13">
        <f t="shared" si="17"/>
        <v>0</v>
      </c>
      <c r="BH170" s="13">
        <f t="shared" si="8"/>
        <v>0</v>
      </c>
      <c r="BN170" s="13">
        <f t="shared" si="9"/>
        <v>0</v>
      </c>
      <c r="BT170" s="13">
        <f t="shared" si="3"/>
        <v>0</v>
      </c>
      <c r="BZ170" s="13">
        <f t="shared" si="4"/>
        <v>0</v>
      </c>
      <c r="CF170" s="13">
        <f t="shared" si="5"/>
        <v>0</v>
      </c>
      <c r="CL170" s="13">
        <f t="shared" si="6"/>
        <v>0</v>
      </c>
      <c r="CR170" s="13">
        <f t="shared" si="7"/>
        <v>0</v>
      </c>
      <c r="CX170" s="13">
        <f t="shared" si="25"/>
        <v>0</v>
      </c>
      <c r="DD170" s="13">
        <f t="shared" si="26"/>
        <v>0</v>
      </c>
      <c r="DJ170" s="13">
        <f t="shared" si="27"/>
        <v>0</v>
      </c>
    </row>
    <row r="171" spans="1:114" ht="12.75">
      <c r="A171" t="s">
        <v>65</v>
      </c>
      <c r="C171" s="1">
        <f t="shared" si="13"/>
        <v>75</v>
      </c>
      <c r="D171" s="3" t="s">
        <v>61</v>
      </c>
      <c r="E171" s="4" t="s">
        <v>62</v>
      </c>
      <c r="F171" s="27">
        <f>SUMIF($7:$7,"score",171:171)</f>
        <v>0</v>
      </c>
      <c r="L171" s="13">
        <f t="shared" si="1"/>
        <v>0</v>
      </c>
      <c r="R171" s="13">
        <f t="shared" si="2"/>
        <v>0</v>
      </c>
      <c r="X171" s="13">
        <f t="shared" si="23"/>
        <v>0</v>
      </c>
      <c r="AD171" s="13">
        <f t="shared" si="24"/>
        <v>0</v>
      </c>
      <c r="AJ171" s="13">
        <f t="shared" si="14"/>
        <v>0</v>
      </c>
      <c r="AP171" s="13">
        <f t="shared" si="15"/>
        <v>0</v>
      </c>
      <c r="AV171" s="13">
        <f t="shared" si="16"/>
        <v>0</v>
      </c>
      <c r="BB171" s="13">
        <f t="shared" si="17"/>
        <v>0</v>
      </c>
      <c r="BH171" s="13">
        <f t="shared" si="8"/>
        <v>0</v>
      </c>
      <c r="BN171" s="13">
        <f t="shared" si="9"/>
        <v>0</v>
      </c>
      <c r="BT171" s="13">
        <f t="shared" si="3"/>
        <v>0</v>
      </c>
      <c r="BZ171" s="13">
        <f t="shared" si="4"/>
        <v>0</v>
      </c>
      <c r="CF171" s="13">
        <f t="shared" si="5"/>
        <v>0</v>
      </c>
      <c r="CL171" s="13">
        <f t="shared" si="6"/>
        <v>0</v>
      </c>
      <c r="CR171" s="13">
        <f t="shared" si="7"/>
        <v>0</v>
      </c>
      <c r="CX171" s="13">
        <f t="shared" si="25"/>
        <v>0</v>
      </c>
      <c r="DD171" s="13">
        <f t="shared" si="26"/>
        <v>0</v>
      </c>
      <c r="DJ171" s="13">
        <f t="shared" si="27"/>
        <v>0</v>
      </c>
    </row>
    <row r="172" spans="1:114" ht="12.75">
      <c r="A172" t="s">
        <v>67</v>
      </c>
      <c r="C172" s="1">
        <f>C83+1</f>
        <v>74</v>
      </c>
      <c r="D172" s="3" t="s">
        <v>5</v>
      </c>
      <c r="E172" s="4" t="s">
        <v>95</v>
      </c>
      <c r="F172" s="27">
        <f>SUMIF($7:$7,"score",172:172)</f>
        <v>0</v>
      </c>
      <c r="L172" s="13">
        <f>IF(IF(AND(K172&lt;&gt;0,OR(I172&lt;$D$4,AND(I172=$D$4,J172&lt;$D$3))),K172/($D$4+($D$3-1)/12-(I172+(J172-1)/12)),0)+IF(AND(I172=$D$4,J172=$D$3),K172,0)&gt;K172,K172,IF(AND(K172&lt;&gt;0,OR(I172&lt;$D$4,AND(I172=$D$4,J172&lt;$D$3))),K172/($D$4+($D$3-1)/12-(I172+(J172-1)/12)),0)+IF(AND(I172=$D$4,J172=$D$3),K172,0))</f>
        <v>0</v>
      </c>
      <c r="R172" s="13">
        <f>IF(IF(AND(Q172&lt;&gt;0,OR(O172&lt;$D$4,AND(O172=$D$4,P172&lt;$D$3))),Q172/($D$4+($D$3-1)/12-(O172+(P172-1)/12)),0)+IF(AND(O172=$D$4,P172=$D$3),Q172,0)&gt;Q172,Q172,IF(AND(Q172&lt;&gt;0,OR(O172&lt;$D$4,AND(O172=$D$4,P172&lt;$D$3))),Q172/($D$4+($D$3-1)/12-(O172+(P172-1)/12)),0)+IF(AND(O172=$D$4,P172=$D$3),Q172,0))</f>
        <v>0</v>
      </c>
      <c r="X172" s="13">
        <f>IF(IF(AND(W172&lt;&gt;0,OR(U172&lt;$D$4,AND(U172=$D$4,V172&lt;$D$3))),W172/($D$4+($D$3-1)/12-(U172+(V172-1)/12)),0)+IF(AND(U172=$D$4,V172=$D$3),W172,0)&gt;W172,W172,IF(AND(W172&lt;&gt;0,OR(U172&lt;$D$4,AND(U172=$D$4,V172&lt;$D$3))),W172/($D$4+($D$3-1)/12-(U172+(V172-1)/12)),0)+IF(AND(U172=$D$4,V172=$D$3),W172,0))</f>
        <v>0</v>
      </c>
      <c r="AD172" s="13">
        <f>IF(IF(AND(AC172&lt;&gt;0,OR(AA172&lt;$D$4,AND(AA172=$D$4,AB172&lt;$D$3))),AC172/($D$4+($D$3-1)/12-(AA172+(AB172-1)/12)),0)+IF(AND(AA172=$D$4,AB172=$D$3),AC172,0)&gt;AC172,AC172,IF(AND(AC172&lt;&gt;0,OR(AA172&lt;$D$4,AND(AA172=$D$4,AB172&lt;$D$3))),AC172/($D$4+($D$3-1)/12-(AA172+(AB172-1)/12)),0)+IF(AND(AA172=$D$4,AB172=$D$3),AC172,0))</f>
        <v>0</v>
      </c>
      <c r="AJ172" s="13">
        <f>IF(IF(AND(AI172&lt;&gt;0,OR(AG172&lt;$D$4,AND(AG172=$D$4,AH172&lt;$D$3))),AI172/($D$4+($D$3-1)/12-(AG172+(AH172-1)/12)),0)+IF(AND(AG172=$D$4,AH172=$D$3),AI172,0)&gt;AI172,AI172,IF(AND(AI172&lt;&gt;0,OR(AG172&lt;$D$4,AND(AG172=$D$4,AH172&lt;$D$3))),AI172/($D$4+($D$3-1)/12-(AG172+(AH172-1)/12)),0)+IF(AND(AG172=$D$4,AH172=$D$3),AI172,0))</f>
        <v>0</v>
      </c>
      <c r="AP172" s="13">
        <f>IF(IF(AND(AO172&lt;&gt;0,OR(AM172&lt;$D$4,AND(AM172=$D$4,AN172&lt;$D$3))),AO172/($D$4+($D$3-1)/12-(AM172+(AN172-1)/12)),0)+IF(AND(AM172=$D$4,AN172=$D$3),AO172,0)&gt;AO172,AO172,IF(AND(AO172&lt;&gt;0,OR(AM172&lt;$D$4,AND(AM172=$D$4,AN172&lt;$D$3))),AO172/($D$4+($D$3-1)/12-(AM172+(AN172-1)/12)),0)+IF(AND(AM172=$D$4,AN172=$D$3),AO172,0))</f>
        <v>0</v>
      </c>
      <c r="AV172" s="13">
        <f>IF(IF(AND(AU172&lt;&gt;0,OR(AS172&lt;$D$4,AND(AS172=$D$4,AT172&lt;$D$3))),AU172/($D$4+($D$3-1)/12-(AS172+(AT172-1)/12)),0)+IF(AND(AS172=$D$4,AT172=$D$3),AU172,0)&gt;AU172,AU172,IF(AND(AU172&lt;&gt;0,OR(AS172&lt;$D$4,AND(AS172=$D$4,AT172&lt;$D$3))),AU172/($D$4+($D$3-1)/12-(AS172+(AT172-1)/12)),0)+IF(AND(AS172=$D$4,AT172=$D$3),AU172,0))</f>
        <v>0</v>
      </c>
      <c r="BB172" s="13">
        <f>IF(IF(AND(BA172&lt;&gt;0,OR(AY172&lt;$D$4,AND(AY172=$D$4,AZ172&lt;$D$3))),BA172/($D$4+($D$3-1)/12-(AY172+(AZ172-1)/12)),0)+IF(AND(AY172=$D$4,AZ172=$D$3),BA172,0)&gt;BA172,BA172,IF(AND(BA172&lt;&gt;0,OR(AY172&lt;$D$4,AND(AY172=$D$4,AZ172&lt;$D$3))),BA172/($D$4+($D$3-1)/12-(AY172+(AZ172-1)/12)),0)+IF(AND(AY172=$D$4,AZ172=$D$3),BA172,0))</f>
        <v>0</v>
      </c>
      <c r="BH172" s="13">
        <f>IF(IF(AND(BG172&lt;&gt;0,OR(BE172&lt;$D$4,AND(BE172=$D$4,BF172&lt;$D$3))),BG172/($D$4+($D$3-1)/12-(BE172+(BF172-1)/12)),0)+IF(AND(BE172=$D$4,BF172=$D$3),BG172,0)&gt;BG172,BG172,IF(AND(BG172&lt;&gt;0,OR(BE172&lt;$D$4,AND(BE172=$D$4,BF172&lt;$D$3))),BG172/($D$4+($D$3-1)/12-(BE172+(BF172-1)/12)),0)+IF(AND(BE172=$D$4,BF172=$D$3),BG172,0))</f>
        <v>0</v>
      </c>
      <c r="BN172" s="13">
        <f>IF(IF(AND(BM172&lt;&gt;0,OR(BK172&lt;$D$4,AND(BK172=$D$4,BL172&lt;$D$3))),BM172/($D$4+($D$3-1)/12-(BK172+(BL172-1)/12)),0)+IF(AND(BK172=$D$4,BL172=$D$3),BM172,0)&gt;BM172,BM172,IF(AND(BM172&lt;&gt;0,OR(BK172&lt;$D$4,AND(BK172=$D$4,BL172&lt;$D$3))),BM172/($D$4+($D$3-1)/12-(BK172+(BL172-1)/12)),0)+IF(AND(BK172=$D$4,BL172=$D$3),BM172,0))</f>
        <v>0</v>
      </c>
      <c r="BT172" s="13">
        <f>IF(IF(AND(BS172&lt;&gt;0,OR(BQ172&lt;$D$4,AND(BQ172=$D$4,BR172&lt;$D$3))),BS172/($D$4+($D$3-1)/12-(BQ172+(BR172-1)/12)),0)+IF(AND(BQ172=$D$4,BR172=$D$3),BS172,0)&gt;BS172,BS172,IF(AND(BS172&lt;&gt;0,OR(BQ172&lt;$D$4,AND(BQ172=$D$4,BR172&lt;$D$3))),BS172/($D$4+($D$3-1)/12-(BQ172+(BR172-1)/12)),0)+IF(AND(BQ172=$D$4,BR172=$D$3),BS172,0))</f>
        <v>0</v>
      </c>
      <c r="BZ172" s="13">
        <f>IF(IF(AND(BY172&lt;&gt;0,OR(BW172&lt;$D$4,AND(BW172=$D$4,BX172&lt;$D$3))),BY172/($D$4+($D$3-1)/12-(BW172+(BX172-1)/12)),0)+IF(AND(BW172=$D$4,BX172=$D$3),BY172,0)&gt;BY172,BY172,IF(AND(BY172&lt;&gt;0,OR(BW172&lt;$D$4,AND(BW172=$D$4,BX172&lt;$D$3))),BY172/($D$4+($D$3-1)/12-(BW172+(BX172-1)/12)),0)+IF(AND(BW172=$D$4,BX172=$D$3),BY172,0))</f>
        <v>0</v>
      </c>
      <c r="CF172" s="13">
        <f>IF(IF(AND(CE172&lt;&gt;0,OR(CC172&lt;$D$4,AND(CC172=$D$4,CD172&lt;$D$3))),CE172/($D$4+($D$3-1)/12-(CC172+(CD172-1)/12)),0)+IF(AND(CC172=$D$4,CD172=$D$3),CE172,0)&gt;CE172,CE172,IF(AND(CE172&lt;&gt;0,OR(CC172&lt;$D$4,AND(CC172=$D$4,CD172&lt;$D$3))),CE172/($D$4+($D$3-1)/12-(CC172+(CD172-1)/12)),0)+IF(AND(CC172=$D$4,CD172=$D$3),CE172,0))</f>
        <v>0</v>
      </c>
      <c r="CL172" s="13">
        <f>IF(IF(AND(CK172&lt;&gt;0,OR(CI172&lt;$D$4,AND(CI172=$D$4,CJ172&lt;$D$3))),CK172/($D$4+($D$3-1)/12-(CI172+(CJ172-1)/12)),0)+IF(AND(CI172=$D$4,CJ172=$D$3),CK172,0)&gt;CK172,CK172,IF(AND(CK172&lt;&gt;0,OR(CI172&lt;$D$4,AND(CI172=$D$4,CJ172&lt;$D$3))),CK172/($D$4+($D$3-1)/12-(CI172+(CJ172-1)/12)),0)+IF(AND(CI172=$D$4,CJ172=$D$3),CK172,0))</f>
        <v>0</v>
      </c>
      <c r="CR172" s="13">
        <f>IF(IF(AND(CQ172&lt;&gt;0,OR(CO172&lt;$D$4,AND(CO172=$D$4,CP172&lt;$D$3))),CQ172/($D$4+($D$3-1)/12-(CO172+(CP172-1)/12)),0)+IF(AND(CO172=$D$4,CP172=$D$3),CQ172,0)&gt;CQ172,CQ172,IF(AND(CQ172&lt;&gt;0,OR(CO172&lt;$D$4,AND(CO172=$D$4,CP172&lt;$D$3))),CQ172/($D$4+($D$3-1)/12-(CO172+(CP172-1)/12)),0)+IF(AND(CO172=$D$4,CP172=$D$3),CQ172,0))</f>
        <v>0</v>
      </c>
      <c r="CX172" s="13">
        <f>IF(IF(AND(CW172&lt;&gt;0,OR(CU172&lt;$D$4,AND(CU172=$D$4,CV172&lt;$D$3))),CW172/($D$4+($D$3-1)/12-(CU172+(CV172-1)/12)),0)+IF(AND(CU172=$D$4,CV172=$D$3),CW172,0)&gt;CW172,CW172,IF(AND(CW172&lt;&gt;0,OR(CU172&lt;$D$4,AND(CU172=$D$4,CV172&lt;$D$3))),CW172/($D$4+($D$3-1)/12-(CU172+(CV172-1)/12)),0)+IF(AND(CU172=$D$4,CV172=$D$3),CW172,0))</f>
        <v>0</v>
      </c>
      <c r="DD172" s="13">
        <f>IF(IF(AND(DC172&lt;&gt;0,OR(DA172&lt;$D$4,AND(DA172=$D$4,DB172&lt;$D$3))),DC172/($D$4+($D$3-1)/12-(DA172+(DB172-1)/12)),0)+IF(AND(DA172=$D$4,DB172=$D$3),DC172,0)&gt;DC172,DC172,IF(AND(DC172&lt;&gt;0,OR(DA172&lt;$D$4,AND(DA172=$D$4,DB172&lt;$D$3))),DC172/($D$4+($D$3-1)/12-(DA172+(DB172-1)/12)),0)+IF(AND(DA172=$D$4,DB172=$D$3),DC172,0))</f>
        <v>0</v>
      </c>
      <c r="DJ172" s="13">
        <f>IF(IF(AND(DI172&lt;&gt;0,OR(DG172&lt;$D$4,AND(DG172=$D$4,DH172&lt;$D$3))),DI172/($D$4+($D$3-1)/12-(DG172+(DH172-1)/12)),0)+IF(AND(DG172=$D$4,DH172=$D$3),DI172,0)&gt;DI172,DI172,IF(AND(DI172&lt;&gt;0,OR(DG172&lt;$D$4,AND(DG172=$D$4,DH172&lt;$D$3))),DI172/($D$4+($D$3-1)/12-(DG172+(DH172-1)/12)),0)+IF(AND(DG172=$D$4,DH172=$D$3),DI172,0))</f>
        <v>0</v>
      </c>
    </row>
  </sheetData>
  <printOptions gridLines="1"/>
  <pageMargins left="0.75" right="0.75" top="1" bottom="1" header="0.5" footer="0.5"/>
  <pageSetup fitToHeight="4" fitToWidth="4"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Juliet Lee-Franzini</dc:creator>
  <cp:keywords/>
  <dc:description/>
  <cp:lastModifiedBy>antonio di domenico</cp:lastModifiedBy>
  <cp:lastPrinted>2005-12-13T10:26:01Z</cp:lastPrinted>
  <dcterms:created xsi:type="dcterms:W3CDTF">2000-12-19T15:37:19Z</dcterms:created>
  <dcterms:modified xsi:type="dcterms:W3CDTF">2006-11-02T11:42:42Z</dcterms:modified>
  <cp:category/>
  <cp:version/>
  <cp:contentType/>
  <cp:contentStatus/>
</cp:coreProperties>
</file>